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8208"/>
  </bookViews>
  <sheets>
    <sheet name="форма по постановлению" sheetId="1" r:id="rId1"/>
  </sheets>
  <externalReferences>
    <externalReference r:id="rId2"/>
  </externalReferences>
  <definedNames>
    <definedName name="_xlnm.Print_Titles" localSheetId="0">'форма по постановлению'!$A:$C</definedName>
    <definedName name="_xlnm.Print_Area" localSheetId="0">'форма по постановлению'!$A$1:$BR$30</definedName>
  </definedNames>
  <calcPr calcId="145621"/>
</workbook>
</file>

<file path=xl/calcChain.xml><?xml version="1.0" encoding="utf-8"?>
<calcChain xmlns="http://schemas.openxmlformats.org/spreadsheetml/2006/main">
  <c r="BP24" i="1" l="1"/>
  <c r="BQ24" i="1" s="1"/>
  <c r="BO24" i="1"/>
  <c r="BM24" i="1"/>
  <c r="BL24" i="1"/>
  <c r="BK24" i="1"/>
  <c r="BJ24" i="1"/>
  <c r="BI24" i="1"/>
  <c r="BH24" i="1"/>
  <c r="BG24" i="1"/>
  <c r="BF24" i="1"/>
  <c r="BD24" i="1"/>
  <c r="BE24" i="1" s="1"/>
  <c r="BC24" i="1"/>
  <c r="BA24" i="1"/>
  <c r="AZ24" i="1"/>
  <c r="AY24" i="1"/>
  <c r="AX24" i="1"/>
  <c r="AW24" i="1"/>
  <c r="AV24" i="1"/>
  <c r="AU24" i="1"/>
  <c r="AT24" i="1"/>
  <c r="AR24" i="1"/>
  <c r="AQ24" i="1"/>
  <c r="AP24" i="1"/>
  <c r="AO24" i="1"/>
  <c r="AN24" i="1"/>
  <c r="AM24" i="1"/>
  <c r="AL24" i="1"/>
  <c r="AK24" i="1"/>
  <c r="AI24" i="1"/>
  <c r="AH24" i="1"/>
  <c r="AG24" i="1"/>
  <c r="AF24" i="1"/>
  <c r="AE24" i="1"/>
  <c r="AD24" i="1"/>
  <c r="AC24" i="1"/>
  <c r="AB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P23" i="1"/>
  <c r="BQ23" i="1" s="1"/>
  <c r="BO23" i="1"/>
  <c r="BM23" i="1"/>
  <c r="BL23" i="1"/>
  <c r="BK23" i="1"/>
  <c r="BJ23" i="1"/>
  <c r="BI23" i="1"/>
  <c r="BH23" i="1"/>
  <c r="BG23" i="1"/>
  <c r="BF23" i="1"/>
  <c r="BD23" i="1"/>
  <c r="BE23" i="1" s="1"/>
  <c r="BC23" i="1"/>
  <c r="BA23" i="1"/>
  <c r="AZ23" i="1"/>
  <c r="AY23" i="1"/>
  <c r="AX23" i="1"/>
  <c r="AW23" i="1"/>
  <c r="AV23" i="1"/>
  <c r="AU23" i="1"/>
  <c r="AT23" i="1"/>
  <c r="AR23" i="1"/>
  <c r="AQ23" i="1"/>
  <c r="AP23" i="1"/>
  <c r="AO23" i="1"/>
  <c r="AN23" i="1"/>
  <c r="AM23" i="1"/>
  <c r="AL23" i="1"/>
  <c r="AK23" i="1"/>
  <c r="AI23" i="1"/>
  <c r="AH23" i="1"/>
  <c r="AG23" i="1"/>
  <c r="AF23" i="1"/>
  <c r="AE23" i="1"/>
  <c r="AD23" i="1"/>
  <c r="AC23" i="1"/>
  <c r="AB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P22" i="1"/>
  <c r="BQ22" i="1" s="1"/>
  <c r="BO22" i="1"/>
  <c r="BM22" i="1"/>
  <c r="BL22" i="1"/>
  <c r="BK22" i="1"/>
  <c r="BJ22" i="1"/>
  <c r="BI22" i="1"/>
  <c r="BH22" i="1"/>
  <c r="BG22" i="1"/>
  <c r="BF22" i="1"/>
  <c r="BD22" i="1"/>
  <c r="BE22" i="1" s="1"/>
  <c r="BC22" i="1"/>
  <c r="BA22" i="1"/>
  <c r="AZ22" i="1"/>
  <c r="AY22" i="1"/>
  <c r="AX22" i="1"/>
  <c r="AW22" i="1"/>
  <c r="AV22" i="1"/>
  <c r="AU22" i="1"/>
  <c r="AT22" i="1"/>
  <c r="AR22" i="1"/>
  <c r="AQ22" i="1"/>
  <c r="AP22" i="1"/>
  <c r="AO22" i="1"/>
  <c r="AN22" i="1"/>
  <c r="AM22" i="1"/>
  <c r="AL22" i="1"/>
  <c r="AK22" i="1"/>
  <c r="AI22" i="1"/>
  <c r="AH22" i="1"/>
  <c r="AG22" i="1"/>
  <c r="AF22" i="1"/>
  <c r="AE22" i="1"/>
  <c r="AD22" i="1"/>
  <c r="AC22" i="1"/>
  <c r="AB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P21" i="1"/>
  <c r="BQ21" i="1" s="1"/>
  <c r="BO21" i="1"/>
  <c r="BM21" i="1"/>
  <c r="BL21" i="1"/>
  <c r="BK21" i="1"/>
  <c r="BJ21" i="1"/>
  <c r="BI21" i="1"/>
  <c r="BH21" i="1"/>
  <c r="BG21" i="1"/>
  <c r="BF21" i="1"/>
  <c r="BD21" i="1"/>
  <c r="BE21" i="1" s="1"/>
  <c r="BC21" i="1"/>
  <c r="BA21" i="1"/>
  <c r="AZ21" i="1"/>
  <c r="AY21" i="1"/>
  <c r="AX21" i="1"/>
  <c r="AW21" i="1"/>
  <c r="AV21" i="1"/>
  <c r="AU21" i="1"/>
  <c r="AT21" i="1"/>
  <c r="AR21" i="1"/>
  <c r="AQ21" i="1"/>
  <c r="AP21" i="1"/>
  <c r="AO21" i="1"/>
  <c r="AN21" i="1"/>
  <c r="AM21" i="1"/>
  <c r="AL21" i="1"/>
  <c r="AK21" i="1"/>
  <c r="AI21" i="1"/>
  <c r="AH21" i="1"/>
  <c r="AG21" i="1"/>
  <c r="AF21" i="1"/>
  <c r="AE21" i="1"/>
  <c r="AD21" i="1"/>
  <c r="AC21" i="1"/>
  <c r="AB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P20" i="1"/>
  <c r="BQ20" i="1" s="1"/>
  <c r="BO20" i="1"/>
  <c r="BM20" i="1"/>
  <c r="BL20" i="1"/>
  <c r="BK20" i="1"/>
  <c r="BJ20" i="1"/>
  <c r="BI20" i="1"/>
  <c r="BH20" i="1"/>
  <c r="BG20" i="1"/>
  <c r="BF20" i="1"/>
  <c r="BD20" i="1"/>
  <c r="BE20" i="1" s="1"/>
  <c r="BC20" i="1"/>
  <c r="BA20" i="1"/>
  <c r="AZ20" i="1"/>
  <c r="AY20" i="1"/>
  <c r="AX20" i="1"/>
  <c r="AW20" i="1"/>
  <c r="AV20" i="1"/>
  <c r="AU20" i="1"/>
  <c r="AT20" i="1"/>
  <c r="AR20" i="1"/>
  <c r="AQ20" i="1"/>
  <c r="AP20" i="1"/>
  <c r="AO20" i="1"/>
  <c r="AN20" i="1"/>
  <c r="AM20" i="1"/>
  <c r="AL20" i="1"/>
  <c r="AK20" i="1"/>
  <c r="AI20" i="1"/>
  <c r="AH20" i="1"/>
  <c r="AG20" i="1"/>
  <c r="AF20" i="1"/>
  <c r="AE20" i="1"/>
  <c r="AD20" i="1"/>
  <c r="AC20" i="1"/>
  <c r="AB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P19" i="1"/>
  <c r="BQ19" i="1" s="1"/>
  <c r="BO19" i="1"/>
  <c r="BM19" i="1"/>
  <c r="BL19" i="1"/>
  <c r="BK19" i="1"/>
  <c r="BJ19" i="1"/>
  <c r="BI19" i="1"/>
  <c r="BH19" i="1"/>
  <c r="BG19" i="1"/>
  <c r="BF19" i="1"/>
  <c r="BD19" i="1"/>
  <c r="BE19" i="1" s="1"/>
  <c r="BC19" i="1"/>
  <c r="BA19" i="1"/>
  <c r="AZ19" i="1"/>
  <c r="AY19" i="1"/>
  <c r="AX19" i="1"/>
  <c r="AW19" i="1"/>
  <c r="AV19" i="1"/>
  <c r="AU19" i="1"/>
  <c r="AT19" i="1"/>
  <c r="AR19" i="1"/>
  <c r="AQ19" i="1"/>
  <c r="AP19" i="1"/>
  <c r="AO19" i="1"/>
  <c r="AN19" i="1"/>
  <c r="AM19" i="1"/>
  <c r="AL19" i="1"/>
  <c r="AK19" i="1"/>
  <c r="AI19" i="1"/>
  <c r="AH19" i="1"/>
  <c r="AG19" i="1"/>
  <c r="AF19" i="1"/>
  <c r="AE19" i="1"/>
  <c r="AD19" i="1"/>
  <c r="AC19" i="1"/>
  <c r="AB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P18" i="1"/>
  <c r="BQ18" i="1" s="1"/>
  <c r="BO18" i="1"/>
  <c r="BM18" i="1"/>
  <c r="BL18" i="1"/>
  <c r="BK18" i="1"/>
  <c r="BJ18" i="1"/>
  <c r="BI18" i="1"/>
  <c r="BH18" i="1"/>
  <c r="BG18" i="1"/>
  <c r="BF18" i="1"/>
  <c r="BD18" i="1"/>
  <c r="BE18" i="1" s="1"/>
  <c r="BC18" i="1"/>
  <c r="BA18" i="1"/>
  <c r="AZ18" i="1"/>
  <c r="AY18" i="1"/>
  <c r="AX18" i="1"/>
  <c r="AW18" i="1"/>
  <c r="AV18" i="1"/>
  <c r="AU18" i="1"/>
  <c r="AT18" i="1"/>
  <c r="AR18" i="1"/>
  <c r="AQ18" i="1"/>
  <c r="AP18" i="1"/>
  <c r="AO18" i="1"/>
  <c r="AN18" i="1"/>
  <c r="AM18" i="1"/>
  <c r="AL18" i="1"/>
  <c r="AK18" i="1"/>
  <c r="AI18" i="1"/>
  <c r="AH18" i="1"/>
  <c r="AG18" i="1"/>
  <c r="AF18" i="1"/>
  <c r="AE18" i="1"/>
  <c r="AD18" i="1"/>
  <c r="AC18" i="1"/>
  <c r="AB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P17" i="1"/>
  <c r="BQ17" i="1" s="1"/>
  <c r="BO17" i="1"/>
  <c r="BM17" i="1"/>
  <c r="BL17" i="1"/>
  <c r="BK17" i="1"/>
  <c r="BJ17" i="1"/>
  <c r="BI17" i="1"/>
  <c r="BH17" i="1"/>
  <c r="BG17" i="1"/>
  <c r="BF17" i="1"/>
  <c r="BD17" i="1"/>
  <c r="BE17" i="1" s="1"/>
  <c r="BC17" i="1"/>
  <c r="BA17" i="1"/>
  <c r="AZ17" i="1"/>
  <c r="AY17" i="1"/>
  <c r="AX17" i="1"/>
  <c r="AW17" i="1"/>
  <c r="AV17" i="1"/>
  <c r="AU17" i="1"/>
  <c r="AT17" i="1"/>
  <c r="AR17" i="1"/>
  <c r="AQ17" i="1"/>
  <c r="AP17" i="1"/>
  <c r="AO17" i="1"/>
  <c r="AN17" i="1"/>
  <c r="AM17" i="1"/>
  <c r="AL17" i="1"/>
  <c r="AK17" i="1"/>
  <c r="AI17" i="1"/>
  <c r="AH17" i="1"/>
  <c r="AG17" i="1"/>
  <c r="AF17" i="1"/>
  <c r="AE17" i="1"/>
  <c r="AD17" i="1"/>
  <c r="AC17" i="1"/>
  <c r="AB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P16" i="1"/>
  <c r="BQ16" i="1" s="1"/>
  <c r="BO16" i="1"/>
  <c r="BM16" i="1"/>
  <c r="BL16" i="1"/>
  <c r="BK16" i="1"/>
  <c r="BJ16" i="1"/>
  <c r="BI16" i="1"/>
  <c r="BH16" i="1"/>
  <c r="BG16" i="1"/>
  <c r="BF16" i="1"/>
  <c r="BD16" i="1"/>
  <c r="BE16" i="1" s="1"/>
  <c r="BC16" i="1"/>
  <c r="BA16" i="1"/>
  <c r="AZ16" i="1"/>
  <c r="AY16" i="1"/>
  <c r="AX16" i="1"/>
  <c r="AW16" i="1"/>
  <c r="AV16" i="1"/>
  <c r="AU16" i="1"/>
  <c r="AT16" i="1"/>
  <c r="AR16" i="1"/>
  <c r="AQ16" i="1"/>
  <c r="AP16" i="1"/>
  <c r="AO16" i="1"/>
  <c r="AN16" i="1"/>
  <c r="AM16" i="1"/>
  <c r="AL16" i="1"/>
  <c r="AK16" i="1"/>
  <c r="AI16" i="1"/>
  <c r="AH16" i="1"/>
  <c r="AG16" i="1"/>
  <c r="AF16" i="1"/>
  <c r="AE16" i="1"/>
  <c r="AD16" i="1"/>
  <c r="AC16" i="1"/>
  <c r="AB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P15" i="1"/>
  <c r="BQ15" i="1" s="1"/>
  <c r="BO15" i="1"/>
  <c r="BM15" i="1"/>
  <c r="BL15" i="1"/>
  <c r="BK15" i="1"/>
  <c r="BJ15" i="1"/>
  <c r="BI15" i="1"/>
  <c r="BH15" i="1"/>
  <c r="BG15" i="1"/>
  <c r="BF15" i="1"/>
  <c r="BD15" i="1"/>
  <c r="BE15" i="1" s="1"/>
  <c r="BC15" i="1"/>
  <c r="BA15" i="1"/>
  <c r="AZ15" i="1"/>
  <c r="AY15" i="1"/>
  <c r="AX15" i="1"/>
  <c r="AW15" i="1"/>
  <c r="AV15" i="1"/>
  <c r="AU15" i="1"/>
  <c r="AT15" i="1"/>
  <c r="AR15" i="1"/>
  <c r="AQ15" i="1"/>
  <c r="AP15" i="1"/>
  <c r="AO15" i="1"/>
  <c r="AN15" i="1"/>
  <c r="AM15" i="1"/>
  <c r="AL15" i="1"/>
  <c r="AK15" i="1"/>
  <c r="AI15" i="1"/>
  <c r="AH15" i="1"/>
  <c r="AG15" i="1"/>
  <c r="AF15" i="1"/>
  <c r="AE15" i="1"/>
  <c r="AD15" i="1"/>
  <c r="AC15" i="1"/>
  <c r="AB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P14" i="1"/>
  <c r="BQ14" i="1" s="1"/>
  <c r="BO14" i="1"/>
  <c r="BM14" i="1"/>
  <c r="BL14" i="1"/>
  <c r="BK14" i="1"/>
  <c r="BJ14" i="1"/>
  <c r="BI14" i="1"/>
  <c r="BH14" i="1"/>
  <c r="BG14" i="1"/>
  <c r="BF14" i="1"/>
  <c r="BD14" i="1"/>
  <c r="BE14" i="1" s="1"/>
  <c r="BC14" i="1"/>
  <c r="BA14" i="1"/>
  <c r="AZ14" i="1"/>
  <c r="AY14" i="1"/>
  <c r="AX14" i="1"/>
  <c r="AW14" i="1"/>
  <c r="AV14" i="1"/>
  <c r="AU14" i="1"/>
  <c r="AT14" i="1"/>
  <c r="AR14" i="1"/>
  <c r="AQ14" i="1"/>
  <c r="AP14" i="1"/>
  <c r="AO14" i="1"/>
  <c r="AN14" i="1"/>
  <c r="AM14" i="1"/>
  <c r="AL14" i="1"/>
  <c r="AK14" i="1"/>
  <c r="AI14" i="1"/>
  <c r="AH14" i="1"/>
  <c r="AG14" i="1"/>
  <c r="AF14" i="1"/>
  <c r="AE14" i="1"/>
  <c r="AD14" i="1"/>
  <c r="AC14" i="1"/>
  <c r="AB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P13" i="1"/>
  <c r="BQ13" i="1" s="1"/>
  <c r="BO13" i="1"/>
  <c r="BM13" i="1"/>
  <c r="BL13" i="1"/>
  <c r="BK13" i="1"/>
  <c r="BJ13" i="1"/>
  <c r="BI13" i="1"/>
  <c r="BH13" i="1"/>
  <c r="BG13" i="1"/>
  <c r="BF13" i="1"/>
  <c r="BD13" i="1"/>
  <c r="BE13" i="1" s="1"/>
  <c r="BC13" i="1"/>
  <c r="BA13" i="1"/>
  <c r="AZ13" i="1"/>
  <c r="AY13" i="1"/>
  <c r="AX13" i="1"/>
  <c r="AW13" i="1"/>
  <c r="AV13" i="1"/>
  <c r="AU13" i="1"/>
  <c r="AT13" i="1"/>
  <c r="AR13" i="1"/>
  <c r="AQ13" i="1"/>
  <c r="AP13" i="1"/>
  <c r="AO13" i="1"/>
  <c r="AN13" i="1"/>
  <c r="AM13" i="1"/>
  <c r="AL13" i="1"/>
  <c r="AK13" i="1"/>
  <c r="AI13" i="1"/>
  <c r="AH13" i="1"/>
  <c r="AG13" i="1"/>
  <c r="AF13" i="1"/>
  <c r="AE13" i="1"/>
  <c r="AD13" i="1"/>
  <c r="AC13" i="1"/>
  <c r="AB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P12" i="1"/>
  <c r="BQ12" i="1" s="1"/>
  <c r="BO12" i="1"/>
  <c r="BM12" i="1"/>
  <c r="BL12" i="1"/>
  <c r="BK12" i="1"/>
  <c r="BJ12" i="1"/>
  <c r="BI12" i="1"/>
  <c r="BH12" i="1"/>
  <c r="BG12" i="1"/>
  <c r="BF12" i="1"/>
  <c r="BD12" i="1"/>
  <c r="BE12" i="1" s="1"/>
  <c r="BC12" i="1"/>
  <c r="BA12" i="1"/>
  <c r="AZ12" i="1"/>
  <c r="AY12" i="1"/>
  <c r="AX12" i="1"/>
  <c r="AW12" i="1"/>
  <c r="AV12" i="1"/>
  <c r="AU12" i="1"/>
  <c r="AT12" i="1"/>
  <c r="AR12" i="1"/>
  <c r="AQ12" i="1"/>
  <c r="AP12" i="1"/>
  <c r="AO12" i="1"/>
  <c r="AN12" i="1"/>
  <c r="AM12" i="1"/>
  <c r="AL12" i="1"/>
  <c r="AK12" i="1"/>
  <c r="AI12" i="1"/>
  <c r="AH12" i="1"/>
  <c r="AG12" i="1"/>
  <c r="AF12" i="1"/>
  <c r="AE12" i="1"/>
  <c r="AD12" i="1"/>
  <c r="AC12" i="1"/>
  <c r="AB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P11" i="1"/>
  <c r="BQ11" i="1" s="1"/>
  <c r="BO11" i="1"/>
  <c r="BM11" i="1"/>
  <c r="BL11" i="1"/>
  <c r="BK11" i="1"/>
  <c r="BJ11" i="1"/>
  <c r="BI11" i="1"/>
  <c r="BH11" i="1"/>
  <c r="BG11" i="1"/>
  <c r="BF11" i="1"/>
  <c r="BD11" i="1"/>
  <c r="BE11" i="1" s="1"/>
  <c r="BC11" i="1"/>
  <c r="BA11" i="1"/>
  <c r="AZ11" i="1"/>
  <c r="AY11" i="1"/>
  <c r="AX11" i="1"/>
  <c r="AW11" i="1"/>
  <c r="AV11" i="1"/>
  <c r="AU11" i="1"/>
  <c r="AT11" i="1"/>
  <c r="AR11" i="1"/>
  <c r="AQ11" i="1"/>
  <c r="AP11" i="1"/>
  <c r="AO11" i="1"/>
  <c r="AN11" i="1"/>
  <c r="AM11" i="1"/>
  <c r="AL11" i="1"/>
  <c r="AK11" i="1"/>
  <c r="AI11" i="1"/>
  <c r="AH11" i="1"/>
  <c r="AG11" i="1"/>
  <c r="AF11" i="1"/>
  <c r="AE11" i="1"/>
  <c r="AD11" i="1"/>
  <c r="AC11" i="1"/>
  <c r="AB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P10" i="1"/>
  <c r="BQ10" i="1" s="1"/>
  <c r="BO10" i="1"/>
  <c r="BM10" i="1"/>
  <c r="BL10" i="1"/>
  <c r="BK10" i="1"/>
  <c r="BJ10" i="1"/>
  <c r="BI10" i="1"/>
  <c r="BH10" i="1"/>
  <c r="BG10" i="1"/>
  <c r="BF10" i="1"/>
  <c r="BD10" i="1"/>
  <c r="BE10" i="1" s="1"/>
  <c r="BC10" i="1"/>
  <c r="BA10" i="1"/>
  <c r="AZ10" i="1"/>
  <c r="AY10" i="1"/>
  <c r="AX10" i="1"/>
  <c r="AW10" i="1"/>
  <c r="AV10" i="1"/>
  <c r="AU10" i="1"/>
  <c r="AT10" i="1"/>
  <c r="AR10" i="1"/>
  <c r="AQ10" i="1"/>
  <c r="AP10" i="1"/>
  <c r="AO10" i="1"/>
  <c r="AN10" i="1"/>
  <c r="AM10" i="1"/>
  <c r="AL10" i="1"/>
  <c r="AK10" i="1"/>
  <c r="AI10" i="1"/>
  <c r="AH10" i="1"/>
  <c r="AG10" i="1"/>
  <c r="AF10" i="1"/>
  <c r="AE10" i="1"/>
  <c r="AD10" i="1"/>
  <c r="AC10" i="1"/>
  <c r="AB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P9" i="1"/>
  <c r="BQ9" i="1" s="1"/>
  <c r="BO9" i="1"/>
  <c r="BM9" i="1"/>
  <c r="BL9" i="1"/>
  <c r="BK9" i="1"/>
  <c r="BJ9" i="1"/>
  <c r="BI9" i="1"/>
  <c r="BH9" i="1"/>
  <c r="BG9" i="1"/>
  <c r="BF9" i="1"/>
  <c r="BD9" i="1"/>
  <c r="BE9" i="1" s="1"/>
  <c r="BC9" i="1"/>
  <c r="BA9" i="1"/>
  <c r="AZ9" i="1"/>
  <c r="AY9" i="1"/>
  <c r="AX9" i="1"/>
  <c r="AW9" i="1"/>
  <c r="AV9" i="1"/>
  <c r="AU9" i="1"/>
  <c r="AT9" i="1"/>
  <c r="AR9" i="1"/>
  <c r="AQ9" i="1"/>
  <c r="AP9" i="1"/>
  <c r="AO9" i="1"/>
  <c r="AN9" i="1"/>
  <c r="AM9" i="1"/>
  <c r="AL9" i="1"/>
  <c r="AK9" i="1"/>
  <c r="AI9" i="1"/>
  <c r="AH9" i="1"/>
  <c r="AG9" i="1"/>
  <c r="AF9" i="1"/>
  <c r="AE9" i="1"/>
  <c r="AD9" i="1"/>
  <c r="AC9" i="1"/>
  <c r="AB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S15" i="1" l="1"/>
  <c r="BB15" i="1"/>
  <c r="BN15" i="1"/>
  <c r="BN21" i="1"/>
  <c r="AJ22" i="1"/>
  <c r="AS22" i="1"/>
  <c r="BN9" i="1"/>
  <c r="AJ11" i="1"/>
  <c r="AS12" i="1"/>
  <c r="BB12" i="1"/>
  <c r="AJ13" i="1"/>
  <c r="BB24" i="1"/>
  <c r="AJ9" i="1"/>
  <c r="I25" i="1"/>
  <c r="Y25" i="1"/>
  <c r="AI25" i="1"/>
  <c r="AJ23" i="1"/>
  <c r="AS24" i="1"/>
  <c r="AJ10" i="1"/>
  <c r="AS10" i="1"/>
  <c r="BB13" i="1"/>
  <c r="BN13" i="1"/>
  <c r="AJ17" i="1"/>
  <c r="BN17" i="1"/>
  <c r="AJ19" i="1"/>
  <c r="AS20" i="1"/>
  <c r="BB20" i="1"/>
  <c r="AJ21" i="1"/>
  <c r="BN24" i="1"/>
  <c r="AN25" i="1"/>
  <c r="AR25" i="1"/>
  <c r="AW25" i="1"/>
  <c r="BA25" i="1"/>
  <c r="BG25" i="1"/>
  <c r="BK25" i="1"/>
  <c r="AS11" i="1"/>
  <c r="BB11" i="1"/>
  <c r="AY25" i="1"/>
  <c r="BN11" i="1"/>
  <c r="BN12" i="1"/>
  <c r="G25" i="1"/>
  <c r="O25" i="1"/>
  <c r="S25" i="1"/>
  <c r="W25" i="1"/>
  <c r="AG25" i="1"/>
  <c r="AJ15" i="1"/>
  <c r="BR15" i="1" s="1"/>
  <c r="AS16" i="1"/>
  <c r="BB16" i="1"/>
  <c r="AJ18" i="1"/>
  <c r="AS18" i="1"/>
  <c r="BB21" i="1"/>
  <c r="AS23" i="1"/>
  <c r="M25" i="1"/>
  <c r="Q25" i="1"/>
  <c r="U25" i="1"/>
  <c r="AE25" i="1"/>
  <c r="AP25" i="1"/>
  <c r="AU25" i="1"/>
  <c r="BE25" i="1"/>
  <c r="BI25" i="1"/>
  <c r="BM25" i="1"/>
  <c r="K25" i="1"/>
  <c r="AC25" i="1"/>
  <c r="AJ14" i="1"/>
  <c r="AS14" i="1"/>
  <c r="BR14" i="1" s="1"/>
  <c r="BB17" i="1"/>
  <c r="AS19" i="1"/>
  <c r="BB19" i="1"/>
  <c r="BN19" i="1"/>
  <c r="BN20" i="1"/>
  <c r="AJ24" i="1"/>
  <c r="BQ25" i="1"/>
  <c r="AL25" i="1"/>
  <c r="AS13" i="1"/>
  <c r="AJ16" i="1"/>
  <c r="BN16" i="1"/>
  <c r="BR16" i="1" s="1"/>
  <c r="BB23" i="1"/>
  <c r="BB9" i="1"/>
  <c r="E25" i="1"/>
  <c r="AS9" i="1"/>
  <c r="BN10" i="1"/>
  <c r="AJ12" i="1"/>
  <c r="BN14" i="1"/>
  <c r="AS17" i="1"/>
  <c r="BN18" i="1"/>
  <c r="AJ20" i="1"/>
  <c r="AS21" i="1"/>
  <c r="BN22" i="1"/>
  <c r="BP25" i="1"/>
  <c r="BB10" i="1"/>
  <c r="BB14" i="1"/>
  <c r="BB18" i="1"/>
  <c r="BB22" i="1"/>
  <c r="BN23" i="1"/>
  <c r="BD25" i="1"/>
  <c r="BR22" i="1" l="1"/>
  <c r="BR23" i="1"/>
  <c r="BR12" i="1"/>
  <c r="BR17" i="1"/>
  <c r="BR24" i="1"/>
  <c r="BR13" i="1"/>
  <c r="BR21" i="1"/>
  <c r="BR20" i="1"/>
  <c r="BR18" i="1"/>
  <c r="BR10" i="1"/>
  <c r="BR19" i="1"/>
  <c r="BR11" i="1"/>
  <c r="BN25" i="1"/>
  <c r="AJ25" i="1"/>
  <c r="BB25" i="1"/>
  <c r="BR9" i="1"/>
  <c r="AS25" i="1"/>
  <c r="BR25" i="1" l="1"/>
</calcChain>
</file>

<file path=xl/sharedStrings.xml><?xml version="1.0" encoding="utf-8"?>
<sst xmlns="http://schemas.openxmlformats.org/spreadsheetml/2006/main" count="145" uniqueCount="75">
  <si>
    <t>Отчет о результатах мониторинга качества финансового менеджмента, осуществляемого структурными подразделениями администрации города</t>
  </si>
  <si>
    <t>Периодичность: годовая за 2021 год</t>
  </si>
  <si>
    <t>№ п/ п</t>
  </si>
  <si>
    <t>Наименование структурного подразделения</t>
  </si>
  <si>
    <t>КВСР</t>
  </si>
  <si>
    <t>Направление 1 "Финансовое планирование"</t>
  </si>
  <si>
    <t>Направление 2 "Исполнение бюджета в части расходов"</t>
  </si>
  <si>
    <t>Направление 3 "Качество управления доходами городского бюджета"</t>
  </si>
  <si>
    <t>Направление 4 "Учет и отчетность"</t>
  </si>
  <si>
    <t>Направление 5 "Бюджетные и автономные учреждения"</t>
  </si>
  <si>
    <t>Направление 6 "Исполнение судебных актов"</t>
  </si>
  <si>
    <t>Итого по структур-ному подразде-лению</t>
  </si>
  <si>
    <t>1.1. Своевременность представления предварительного (планового) реестра расходных обязательств.</t>
  </si>
  <si>
    <t>1.2. Полнота информации о расходных обязательствах.</t>
  </si>
  <si>
    <t>1.3. Своевременность представления результатов проведения ежегодной оценки (мониторинга) потребности в предоставлении муниципальных услуг (выполнении работ) на очередной финансовый год в натуральном и стоимостном выражении  (до 23.08.2019)</t>
  </si>
  <si>
    <t>1.4.1. Своевременность представления бюджетной заявки на очередной финансовый год (до 31.10.2019)</t>
  </si>
  <si>
    <t>1.4.2. Своевременность представления свода бюджетных ассигнований в разрезе расходных обязательств на очередной финансовый год (до 31.10.2019)</t>
  </si>
  <si>
    <t>1.4.3. Своевременность представления расчетов бюджетных средств на очередной финансовый год (до 11.11.2019)</t>
  </si>
  <si>
    <t>1.4.4. Своевременность представления свода бюджетных ассигнований в разрезе КОСГУ на очередной финансовый год (до 11.11.2019)</t>
  </si>
  <si>
    <t>1.4.5. Своевременность представления обоснований бюджетных ассигнований на очередной финансовый год (до 31.10.2019)</t>
  </si>
  <si>
    <t>1.4.6. Своевременность представления расчетов по внебюджетной деятельности на очередной финансовый год (до 11.11.2019)</t>
  </si>
  <si>
    <t>1.5.1. Полнота представления расчетов бюджетных средств на очередной финансовый год.</t>
  </si>
  <si>
    <t>1.5.2. Полнота представления расчетов по внебюджетной деятельности (доходы, расходы) на очередной финансовый год.</t>
  </si>
  <si>
    <t>1.6. Исключен</t>
  </si>
  <si>
    <t>1.7. Исключен</t>
  </si>
  <si>
    <t>1.8. Качество порядка составления и ведения бюджетных смет</t>
  </si>
  <si>
    <t>1.9. Качество порядка составления и ведения плана финансово-хозяйственной деятельности</t>
  </si>
  <si>
    <t>1.10. Нарушение сроков доведения бюджетных ассигнований и (или) лимитов бюджетных обязательств городского бюджета</t>
  </si>
  <si>
    <t>1.11. Коэффициент сложности планирования бюджетных ассигнований</t>
  </si>
  <si>
    <t>Итого по направ-лению 1</t>
  </si>
  <si>
    <t>2.1. Качество прогнозирования кассовых расходов СП</t>
  </si>
  <si>
    <t>2.2.Равномерность осуществления кассовых расходов бюджета</t>
  </si>
  <si>
    <t>2.3. Качество прогнозирования кассовых расходов</t>
  </si>
  <si>
    <t xml:space="preserve">2.4. Уровень подготовки платежных документов </t>
  </si>
  <si>
    <t>Итого по направ-лению 2</t>
  </si>
  <si>
    <t>3.1. Отклонение кассового исполнения по доходам от прогноза по администратору доходов городского бюджета (за исключением поступлений по разделу «Штрафы, санкции, возмещение ущерба»)</t>
  </si>
  <si>
    <t>3.2. Качество планирования поступлений доходов (за исключением поступлений по разделу «Штрафы, санкции, возмещение ущерба»)</t>
  </si>
  <si>
    <t>3.3. Качество управления просроченной дебиторской задолженностью по платежам в городской бюджет (за исключением поступлений по разделу «Штрафы, санкции, возмещение ущерба»)</t>
  </si>
  <si>
    <t>3.4. Коэффициент сложности планирования доходов на очередной финансовый год (за исключением поступлений по разделу «Штрафы, санкции, возмещение ущерба»)</t>
  </si>
  <si>
    <t>Итого по направ-лению 3</t>
  </si>
  <si>
    <t>4.1. Коэффициент сложности исполнения бюджетных ассигнований</t>
  </si>
  <si>
    <t>Итого по направ-лению 4</t>
  </si>
  <si>
    <t xml:space="preserve">5.1. Исполнение планов финансово-хозяйственной деятельности (далее - ФХД) по доходам (по всем видам финансового обеспечения) </t>
  </si>
  <si>
    <t>5.2. Равномерность расходов, осуществляемых бюджетными и автономными учреждениями за счет субсидий на выполнение муниципальных заданий</t>
  </si>
  <si>
    <t>5.3. Уровень использования субсидий бюджетными и автономными учреждениями, предоставленных на выполнение муниципальных заданий</t>
  </si>
  <si>
    <t>5.4. Уровень подготовки платежных документов бюджетными и автономными учреждениями</t>
  </si>
  <si>
    <t>Итого по направ-лению 5</t>
  </si>
  <si>
    <t>6.1. Качество исполнения бюджетных обязательств</t>
  </si>
  <si>
    <t>Итого по направ-лению 6</t>
  </si>
  <si>
    <t>Значе-ние показа-теля</t>
  </si>
  <si>
    <t>Присвоен-ный балл</t>
  </si>
  <si>
    <t>Департамент образования</t>
  </si>
  <si>
    <t>001</t>
  </si>
  <si>
    <t>Управление культуры, молодежной политики и спорта</t>
  </si>
  <si>
    <t>Департамент социальной политики</t>
  </si>
  <si>
    <t>Департамент градостроительной деятельности, строительства и охраны объектов культурного наследия</t>
  </si>
  <si>
    <t>Управление по делам гражданской обороны и чрезвычайным ситуациям</t>
  </si>
  <si>
    <t>Департамент промышленности, торговли и предпринимательства</t>
  </si>
  <si>
    <t>Департамент экономического развития и инвестиций</t>
  </si>
  <si>
    <t>Департамент жилищно-коммунального хозяйства</t>
  </si>
  <si>
    <t>Управление экологии и лесного хозяйства</t>
  </si>
  <si>
    <t>Департамент благоустройства и дорожного хозяйства</t>
  </si>
  <si>
    <t>Управление муниципального контроля</t>
  </si>
  <si>
    <t>Комитет по управлению муниципальным имуществом</t>
  </si>
  <si>
    <t>Департамент финансов</t>
  </si>
  <si>
    <t>Департамент управления делами</t>
  </si>
  <si>
    <t>Департамент информационной политики и взаимодействия со СМИ</t>
  </si>
  <si>
    <t>Управление цифровой трансформации</t>
  </si>
  <si>
    <t>Средний показатель по городскому бюджету</t>
  </si>
  <si>
    <t>максимально возможный балл по показателю</t>
  </si>
  <si>
    <t>Глава города, председатель рабочей группы по повышению эффективности бюджетных расходов в городском округе город Дзержинск</t>
  </si>
  <si>
    <t>И.Н.Носков</t>
  </si>
  <si>
    <t>(подпись)</t>
  </si>
  <si>
    <t>(ФИО)</t>
  </si>
  <si>
    <t>Согласован Рабочей группы по повышению эффективности бюджетных расходов (по решению протокола заседания Рабочей группы от 18.04.2022 №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</si>
</sst>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justify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horizontal="center" vertical="center"/>
    </xf>
    <xf numFmtId="9" fontId="13" fillId="2" borderId="1" xfId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9" fontId="13" fillId="2" borderId="1" xfId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justify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13" fillId="2" borderId="0" xfId="0" applyFont="1" applyFill="1" applyAlignment="1">
      <alignment vertical="top" wrapText="1"/>
    </xf>
    <xf numFmtId="0" fontId="13" fillId="2" borderId="0" xfId="0" applyFont="1" applyFill="1"/>
    <xf numFmtId="0" fontId="13" fillId="2" borderId="0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3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/>
    </xf>
  </cellXfs>
  <cellStyles count="6">
    <cellStyle name="Гиперссылка" xfId="2" builtinId="8"/>
    <cellStyle name="Обычный" xfId="0" builtinId="0"/>
    <cellStyle name="Обычный 2" xfId="4"/>
    <cellStyle name="Обычный 2 2" xfId="3"/>
    <cellStyle name="Процентный" xfId="1" builtinId="5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1044;&#1054;&#1061;&#1054;&#1044;&#1067;/&#1044;&#1054;&#1061;&#1054;&#1044;&#1067;/&#1052;&#1077;&#1090;&#1086;&#1076;&#1080;&#1082;&#1072;%20&#1086;&#1094;&#1077;&#1085;&#1082;&#1080;%20&#1082;&#1072;&#1095;&#1077;&#1089;&#1090;&#1074;&#1072;%20&#1092;&#1080;&#1085;&#1072;&#1085;&#1089;&#1086;&#1074;&#1086;&#1075;&#1086;%20&#1084;&#1077;&#1085;&#1077;&#1076;&#1078;&#1084;&#1077;&#1085;&#1090;&#1072;/10_&#1054;&#1090;&#1073;&#1086;&#1088;%202022/&#1057;&#1074;&#1086;&#1076;%20&#1087;&#1086;&#1082;&#1072;&#1079;&#1072;&#1090;&#1077;&#1083;&#1077;&#1081;%20&#1087;&#1086;%20&#1057;&#1055;_&#1079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заполнения"/>
      <sheetName val="форма по постановлению"/>
      <sheetName val="итоги"/>
      <sheetName val="итоги_ранжирование"/>
      <sheetName val="итоги все"/>
      <sheetName val="итоги_сравнение с 2021 г"/>
    </sheetNames>
    <sheetDataSet>
      <sheetData sheetId="0">
        <row r="4">
          <cell r="D4">
            <v>3</v>
          </cell>
          <cell r="E4">
            <v>1</v>
          </cell>
          <cell r="G4">
            <v>1</v>
          </cell>
          <cell r="H4">
            <v>1</v>
          </cell>
          <cell r="J4">
            <v>1</v>
          </cell>
          <cell r="K4">
            <v>1</v>
          </cell>
          <cell r="M4">
            <v>1</v>
          </cell>
          <cell r="N4">
            <v>1</v>
          </cell>
          <cell r="P4">
            <v>3</v>
          </cell>
          <cell r="Q4">
            <v>1</v>
          </cell>
          <cell r="S4">
            <v>3</v>
          </cell>
          <cell r="T4">
            <v>1</v>
          </cell>
          <cell r="V4">
            <v>0</v>
          </cell>
          <cell r="W4">
            <v>3</v>
          </cell>
          <cell r="Y4">
            <v>1</v>
          </cell>
          <cell r="Z4">
            <v>1</v>
          </cell>
          <cell r="AB4">
            <v>3</v>
          </cell>
          <cell r="AC4">
            <v>1</v>
          </cell>
          <cell r="AE4">
            <v>2</v>
          </cell>
          <cell r="AF4">
            <v>1</v>
          </cell>
          <cell r="AH4">
            <v>3</v>
          </cell>
          <cell r="AI4">
            <v>1</v>
          </cell>
          <cell r="AK4">
            <v>4</v>
          </cell>
          <cell r="AL4">
            <v>0</v>
          </cell>
          <cell r="AN4">
            <v>0</v>
          </cell>
          <cell r="AO4">
            <v>3</v>
          </cell>
          <cell r="AQ4">
            <v>0</v>
          </cell>
          <cell r="AR4">
            <v>3</v>
          </cell>
          <cell r="AT4">
            <v>0</v>
          </cell>
          <cell r="AU4">
            <v>3</v>
          </cell>
          <cell r="AY4">
            <v>0</v>
          </cell>
          <cell r="AZ4">
            <v>3</v>
          </cell>
        </row>
        <row r="6">
          <cell r="D6">
            <v>1</v>
          </cell>
          <cell r="E6">
            <v>7</v>
          </cell>
          <cell r="G6">
            <v>1</v>
          </cell>
          <cell r="H6">
            <v>7</v>
          </cell>
          <cell r="J6">
            <v>1</v>
          </cell>
          <cell r="K6">
            <v>7</v>
          </cell>
          <cell r="M6">
            <v>1</v>
          </cell>
          <cell r="N6">
            <v>7</v>
          </cell>
          <cell r="P6">
            <v>1</v>
          </cell>
          <cell r="Q6">
            <v>7</v>
          </cell>
          <cell r="S6">
            <v>1</v>
          </cell>
          <cell r="T6">
            <v>7</v>
          </cell>
          <cell r="V6">
            <v>1</v>
          </cell>
          <cell r="W6">
            <v>7</v>
          </cell>
          <cell r="Y6">
            <v>1</v>
          </cell>
          <cell r="Z6">
            <v>7</v>
          </cell>
          <cell r="AB6">
            <v>1</v>
          </cell>
          <cell r="AC6">
            <v>7</v>
          </cell>
          <cell r="AE6">
            <v>1</v>
          </cell>
          <cell r="AF6">
            <v>7</v>
          </cell>
          <cell r="AH6">
            <v>1</v>
          </cell>
          <cell r="AI6">
            <v>7</v>
          </cell>
          <cell r="AK6">
            <v>1</v>
          </cell>
          <cell r="AL6">
            <v>7</v>
          </cell>
          <cell r="AN6">
            <v>1</v>
          </cell>
          <cell r="AO6">
            <v>7</v>
          </cell>
          <cell r="AQ6">
            <v>1</v>
          </cell>
          <cell r="AR6">
            <v>7</v>
          </cell>
          <cell r="AT6">
            <v>1</v>
          </cell>
          <cell r="AU6">
            <v>7</v>
          </cell>
          <cell r="AY6">
            <v>1</v>
          </cell>
          <cell r="AZ6">
            <v>7</v>
          </cell>
        </row>
        <row r="8">
          <cell r="D8">
            <v>1</v>
          </cell>
          <cell r="E8">
            <v>1</v>
          </cell>
          <cell r="G8">
            <v>0</v>
          </cell>
          <cell r="H8">
            <v>3</v>
          </cell>
          <cell r="J8">
            <v>0</v>
          </cell>
          <cell r="K8">
            <v>3</v>
          </cell>
          <cell r="M8" t="str">
            <v>нет</v>
          </cell>
          <cell r="N8">
            <v>1.9</v>
          </cell>
          <cell r="P8">
            <v>3</v>
          </cell>
          <cell r="Q8">
            <v>1</v>
          </cell>
          <cell r="S8">
            <v>2</v>
          </cell>
          <cell r="T8">
            <v>1</v>
          </cell>
          <cell r="V8" t="str">
            <v>нет</v>
          </cell>
          <cell r="W8">
            <v>1.9</v>
          </cell>
          <cell r="Y8">
            <v>0</v>
          </cell>
          <cell r="Z8">
            <v>3</v>
          </cell>
          <cell r="AB8">
            <v>4</v>
          </cell>
          <cell r="AC8">
            <v>0</v>
          </cell>
          <cell r="AE8">
            <v>2</v>
          </cell>
          <cell r="AF8">
            <v>1</v>
          </cell>
          <cell r="AH8" t="str">
            <v>нет</v>
          </cell>
          <cell r="AI8">
            <v>1.9</v>
          </cell>
          <cell r="AK8" t="str">
            <v>нет</v>
          </cell>
          <cell r="AL8">
            <v>1.9</v>
          </cell>
          <cell r="AN8">
            <v>0</v>
          </cell>
          <cell r="AO8">
            <v>3</v>
          </cell>
          <cell r="AQ8" t="str">
            <v>нет</v>
          </cell>
          <cell r="AR8">
            <v>1.9</v>
          </cell>
          <cell r="AT8">
            <v>0</v>
          </cell>
          <cell r="AU8">
            <v>3</v>
          </cell>
          <cell r="AY8" t="str">
            <v>нет</v>
          </cell>
          <cell r="AZ8">
            <v>1.9</v>
          </cell>
        </row>
        <row r="11">
          <cell r="D11">
            <v>1</v>
          </cell>
          <cell r="E11">
            <v>1</v>
          </cell>
          <cell r="G11">
            <v>0</v>
          </cell>
          <cell r="H11">
            <v>3</v>
          </cell>
          <cell r="J11">
            <v>0</v>
          </cell>
          <cell r="K11">
            <v>3</v>
          </cell>
          <cell r="M11">
            <v>2</v>
          </cell>
          <cell r="N11">
            <v>1</v>
          </cell>
          <cell r="P11">
            <v>2</v>
          </cell>
          <cell r="Q11">
            <v>1</v>
          </cell>
          <cell r="S11">
            <v>2</v>
          </cell>
          <cell r="T11">
            <v>1</v>
          </cell>
          <cell r="V11">
            <v>0</v>
          </cell>
          <cell r="W11">
            <v>3</v>
          </cell>
          <cell r="Y11">
            <v>0</v>
          </cell>
          <cell r="Z11">
            <v>3</v>
          </cell>
          <cell r="AB11">
            <v>4</v>
          </cell>
          <cell r="AC11">
            <v>0</v>
          </cell>
          <cell r="AE11">
            <v>2</v>
          </cell>
          <cell r="AF11">
            <v>1</v>
          </cell>
          <cell r="AH11">
            <v>1</v>
          </cell>
          <cell r="AI11">
            <v>1</v>
          </cell>
          <cell r="AK11">
            <v>1</v>
          </cell>
          <cell r="AL11">
            <v>1</v>
          </cell>
          <cell r="AN11">
            <v>0</v>
          </cell>
          <cell r="AO11">
            <v>3</v>
          </cell>
          <cell r="AQ11">
            <v>0</v>
          </cell>
          <cell r="AR11">
            <v>3</v>
          </cell>
          <cell r="AT11">
            <v>0</v>
          </cell>
          <cell r="AU11">
            <v>3</v>
          </cell>
          <cell r="AY11">
            <v>0</v>
          </cell>
          <cell r="AZ11">
            <v>3</v>
          </cell>
        </row>
        <row r="13">
          <cell r="D13">
            <v>1</v>
          </cell>
          <cell r="E13">
            <v>1</v>
          </cell>
          <cell r="G13">
            <v>0</v>
          </cell>
          <cell r="H13">
            <v>3</v>
          </cell>
          <cell r="J13">
            <v>0</v>
          </cell>
          <cell r="K13">
            <v>3</v>
          </cell>
          <cell r="M13">
            <v>2</v>
          </cell>
          <cell r="N13">
            <v>1</v>
          </cell>
          <cell r="P13">
            <v>2</v>
          </cell>
          <cell r="Q13">
            <v>1</v>
          </cell>
          <cell r="S13">
            <v>2</v>
          </cell>
          <cell r="T13">
            <v>1</v>
          </cell>
          <cell r="V13">
            <v>0</v>
          </cell>
          <cell r="W13">
            <v>3</v>
          </cell>
          <cell r="Y13">
            <v>0</v>
          </cell>
          <cell r="Z13">
            <v>3</v>
          </cell>
          <cell r="AB13">
            <v>4</v>
          </cell>
          <cell r="AC13">
            <v>0</v>
          </cell>
          <cell r="AE13">
            <v>2</v>
          </cell>
          <cell r="AF13">
            <v>1</v>
          </cell>
          <cell r="AH13">
            <v>1</v>
          </cell>
          <cell r="AI13">
            <v>1</v>
          </cell>
          <cell r="AK13">
            <v>1</v>
          </cell>
          <cell r="AL13">
            <v>1</v>
          </cell>
          <cell r="AN13">
            <v>0</v>
          </cell>
          <cell r="AO13">
            <v>3</v>
          </cell>
          <cell r="AQ13">
            <v>0</v>
          </cell>
          <cell r="AR13">
            <v>3</v>
          </cell>
          <cell r="AT13">
            <v>0</v>
          </cell>
          <cell r="AU13">
            <v>3</v>
          </cell>
          <cell r="AY13">
            <v>0</v>
          </cell>
          <cell r="AZ13">
            <v>3</v>
          </cell>
        </row>
        <row r="15">
          <cell r="D15">
            <v>1</v>
          </cell>
          <cell r="E15">
            <v>1</v>
          </cell>
          <cell r="G15">
            <v>0</v>
          </cell>
          <cell r="H15">
            <v>3</v>
          </cell>
          <cell r="J15">
            <v>0</v>
          </cell>
          <cell r="K15">
            <v>3</v>
          </cell>
          <cell r="M15">
            <v>2</v>
          </cell>
          <cell r="N15">
            <v>1</v>
          </cell>
          <cell r="P15">
            <v>2</v>
          </cell>
          <cell r="Q15">
            <v>1</v>
          </cell>
          <cell r="S15">
            <v>2</v>
          </cell>
          <cell r="T15">
            <v>1</v>
          </cell>
          <cell r="V15">
            <v>0</v>
          </cell>
          <cell r="W15">
            <v>3</v>
          </cell>
          <cell r="Y15">
            <v>0</v>
          </cell>
          <cell r="Z15">
            <v>3</v>
          </cell>
          <cell r="AB15">
            <v>4</v>
          </cell>
          <cell r="AC15">
            <v>0</v>
          </cell>
          <cell r="AE15">
            <v>2</v>
          </cell>
          <cell r="AF15">
            <v>1</v>
          </cell>
          <cell r="AH15">
            <v>1</v>
          </cell>
          <cell r="AI15">
            <v>1</v>
          </cell>
          <cell r="AK15">
            <v>1</v>
          </cell>
          <cell r="AL15">
            <v>1</v>
          </cell>
          <cell r="AN15">
            <v>0</v>
          </cell>
          <cell r="AO15">
            <v>3</v>
          </cell>
          <cell r="AQ15">
            <v>0</v>
          </cell>
          <cell r="AR15">
            <v>3</v>
          </cell>
          <cell r="AT15">
            <v>0</v>
          </cell>
          <cell r="AU15">
            <v>3</v>
          </cell>
          <cell r="AY15">
            <v>0</v>
          </cell>
          <cell r="AZ15">
            <v>3</v>
          </cell>
        </row>
        <row r="17">
          <cell r="D17">
            <v>0</v>
          </cell>
          <cell r="E17">
            <v>3</v>
          </cell>
          <cell r="G17">
            <v>0</v>
          </cell>
          <cell r="H17">
            <v>3</v>
          </cell>
          <cell r="J17">
            <v>0</v>
          </cell>
          <cell r="K17">
            <v>3</v>
          </cell>
          <cell r="M17">
            <v>0</v>
          </cell>
          <cell r="N17">
            <v>3</v>
          </cell>
          <cell r="P17">
            <v>1</v>
          </cell>
          <cell r="Q17">
            <v>1</v>
          </cell>
          <cell r="S17">
            <v>5</v>
          </cell>
          <cell r="T17">
            <v>0</v>
          </cell>
          <cell r="V17">
            <v>0</v>
          </cell>
          <cell r="W17">
            <v>3</v>
          </cell>
          <cell r="Y17">
            <v>1</v>
          </cell>
          <cell r="Z17">
            <v>1</v>
          </cell>
          <cell r="AB17">
            <v>6</v>
          </cell>
          <cell r="AC17">
            <v>0</v>
          </cell>
          <cell r="AE17">
            <v>1</v>
          </cell>
          <cell r="AF17">
            <v>1</v>
          </cell>
          <cell r="AH17" t="str">
            <v>более 30 дней</v>
          </cell>
          <cell r="AI17">
            <v>0</v>
          </cell>
          <cell r="AK17">
            <v>0</v>
          </cell>
          <cell r="AL17">
            <v>3</v>
          </cell>
          <cell r="AN17">
            <v>0</v>
          </cell>
          <cell r="AO17">
            <v>3</v>
          </cell>
          <cell r="AQ17">
            <v>0</v>
          </cell>
          <cell r="AR17">
            <v>3</v>
          </cell>
          <cell r="AT17">
            <v>0</v>
          </cell>
          <cell r="AU17">
            <v>3</v>
          </cell>
          <cell r="AY17">
            <v>0</v>
          </cell>
          <cell r="AZ17">
            <v>3</v>
          </cell>
        </row>
        <row r="19">
          <cell r="D19">
            <v>1</v>
          </cell>
          <cell r="E19">
            <v>1</v>
          </cell>
          <cell r="G19">
            <v>0</v>
          </cell>
          <cell r="H19">
            <v>3</v>
          </cell>
          <cell r="J19" t="str">
            <v>нет</v>
          </cell>
          <cell r="K19">
            <v>1.9</v>
          </cell>
          <cell r="M19">
            <v>2</v>
          </cell>
          <cell r="N19">
            <v>1</v>
          </cell>
          <cell r="P19">
            <v>2</v>
          </cell>
          <cell r="Q19">
            <v>1</v>
          </cell>
          <cell r="S19">
            <v>2</v>
          </cell>
          <cell r="T19">
            <v>1</v>
          </cell>
          <cell r="V19">
            <v>0</v>
          </cell>
          <cell r="W19">
            <v>3</v>
          </cell>
          <cell r="Y19">
            <v>0</v>
          </cell>
          <cell r="Z19">
            <v>3</v>
          </cell>
          <cell r="AB19">
            <v>4</v>
          </cell>
          <cell r="AC19">
            <v>0</v>
          </cell>
          <cell r="AE19">
            <v>2</v>
          </cell>
          <cell r="AF19">
            <v>1</v>
          </cell>
          <cell r="AH19">
            <v>1</v>
          </cell>
          <cell r="AI19">
            <v>1</v>
          </cell>
          <cell r="AK19">
            <v>1</v>
          </cell>
          <cell r="AL19">
            <v>1</v>
          </cell>
          <cell r="AN19">
            <v>0</v>
          </cell>
          <cell r="AO19">
            <v>3</v>
          </cell>
          <cell r="AQ19">
            <v>0</v>
          </cell>
          <cell r="AR19">
            <v>3</v>
          </cell>
          <cell r="AT19">
            <v>0</v>
          </cell>
          <cell r="AU19">
            <v>3</v>
          </cell>
          <cell r="AY19">
            <v>0</v>
          </cell>
          <cell r="AZ19">
            <v>3</v>
          </cell>
        </row>
        <row r="21">
          <cell r="D21">
            <v>1</v>
          </cell>
          <cell r="E21">
            <v>1</v>
          </cell>
          <cell r="G21">
            <v>0</v>
          </cell>
          <cell r="H21">
            <v>3</v>
          </cell>
          <cell r="J21" t="str">
            <v>нет</v>
          </cell>
          <cell r="K21">
            <v>1.8</v>
          </cell>
          <cell r="M21" t="str">
            <v>нет</v>
          </cell>
          <cell r="N21">
            <v>1.8</v>
          </cell>
          <cell r="P21">
            <v>2</v>
          </cell>
          <cell r="Q21">
            <v>1</v>
          </cell>
          <cell r="S21">
            <v>2</v>
          </cell>
          <cell r="T21">
            <v>1</v>
          </cell>
          <cell r="V21" t="str">
            <v>нет</v>
          </cell>
          <cell r="W21">
            <v>1.8</v>
          </cell>
          <cell r="Y21">
            <v>0</v>
          </cell>
          <cell r="Z21">
            <v>3</v>
          </cell>
          <cell r="AB21">
            <v>4</v>
          </cell>
          <cell r="AC21">
            <v>0</v>
          </cell>
          <cell r="AE21">
            <v>2</v>
          </cell>
          <cell r="AF21">
            <v>1</v>
          </cell>
          <cell r="AH21" t="str">
            <v>нет</v>
          </cell>
          <cell r="AI21">
            <v>1.8</v>
          </cell>
          <cell r="AK21" t="str">
            <v>нет</v>
          </cell>
          <cell r="AL21">
            <v>1.8</v>
          </cell>
          <cell r="AN21">
            <v>0</v>
          </cell>
          <cell r="AO21">
            <v>3</v>
          </cell>
          <cell r="AQ21" t="str">
            <v>нет</v>
          </cell>
          <cell r="AR21">
            <v>1.8</v>
          </cell>
          <cell r="AT21">
            <v>0</v>
          </cell>
          <cell r="AU21">
            <v>3</v>
          </cell>
          <cell r="AY21" t="str">
            <v>нет</v>
          </cell>
          <cell r="AZ21">
            <v>1.8</v>
          </cell>
        </row>
        <row r="24">
          <cell r="D24">
            <v>1</v>
          </cell>
          <cell r="E24">
            <v>7</v>
          </cell>
          <cell r="G24">
            <v>1</v>
          </cell>
          <cell r="H24">
            <v>7</v>
          </cell>
          <cell r="J24">
            <v>1</v>
          </cell>
          <cell r="K24">
            <v>7</v>
          </cell>
          <cell r="M24">
            <v>1</v>
          </cell>
          <cell r="N24">
            <v>7</v>
          </cell>
          <cell r="P24">
            <v>1</v>
          </cell>
          <cell r="Q24">
            <v>7</v>
          </cell>
          <cell r="S24">
            <v>1</v>
          </cell>
          <cell r="T24">
            <v>7</v>
          </cell>
          <cell r="V24">
            <v>1</v>
          </cell>
          <cell r="W24">
            <v>7</v>
          </cell>
          <cell r="Y24">
            <v>1</v>
          </cell>
          <cell r="Z24">
            <v>7</v>
          </cell>
          <cell r="AB24">
            <v>1</v>
          </cell>
          <cell r="AC24">
            <v>7</v>
          </cell>
          <cell r="AE24">
            <v>1</v>
          </cell>
          <cell r="AF24">
            <v>7</v>
          </cell>
          <cell r="AH24">
            <v>1</v>
          </cell>
          <cell r="AI24">
            <v>7</v>
          </cell>
          <cell r="AK24">
            <v>0.7</v>
          </cell>
          <cell r="AL24">
            <v>0</v>
          </cell>
          <cell r="AN24">
            <v>1</v>
          </cell>
          <cell r="AO24">
            <v>7</v>
          </cell>
          <cell r="AQ24">
            <v>1</v>
          </cell>
          <cell r="AR24">
            <v>7</v>
          </cell>
          <cell r="AT24">
            <v>1</v>
          </cell>
          <cell r="AU24">
            <v>7</v>
          </cell>
          <cell r="AY24">
            <v>1</v>
          </cell>
          <cell r="AZ24">
            <v>7</v>
          </cell>
        </row>
        <row r="26">
          <cell r="D26">
            <v>1</v>
          </cell>
          <cell r="E26">
            <v>7</v>
          </cell>
          <cell r="G26">
            <v>1</v>
          </cell>
          <cell r="H26">
            <v>7</v>
          </cell>
          <cell r="J26" t="str">
            <v>нет</v>
          </cell>
          <cell r="K26">
            <v>7</v>
          </cell>
          <cell r="M26" t="str">
            <v>нет</v>
          </cell>
          <cell r="N26">
            <v>7</v>
          </cell>
          <cell r="P26">
            <v>1</v>
          </cell>
          <cell r="Q26">
            <v>7</v>
          </cell>
          <cell r="S26">
            <v>1</v>
          </cell>
          <cell r="T26">
            <v>7</v>
          </cell>
          <cell r="V26" t="str">
            <v>нет</v>
          </cell>
          <cell r="W26">
            <v>7</v>
          </cell>
          <cell r="Y26">
            <v>1</v>
          </cell>
          <cell r="Z26">
            <v>7</v>
          </cell>
          <cell r="AB26">
            <v>1</v>
          </cell>
          <cell r="AC26">
            <v>7</v>
          </cell>
          <cell r="AE26">
            <v>1</v>
          </cell>
          <cell r="AF26">
            <v>7</v>
          </cell>
          <cell r="AH26" t="str">
            <v>нет</v>
          </cell>
          <cell r="AI26">
            <v>7</v>
          </cell>
          <cell r="AK26" t="str">
            <v>нет</v>
          </cell>
          <cell r="AL26">
            <v>7</v>
          </cell>
          <cell r="AN26">
            <v>1</v>
          </cell>
          <cell r="AO26">
            <v>7</v>
          </cell>
          <cell r="AQ26" t="str">
            <v>нет</v>
          </cell>
          <cell r="AR26">
            <v>7</v>
          </cell>
          <cell r="AT26">
            <v>1</v>
          </cell>
          <cell r="AU26">
            <v>7</v>
          </cell>
          <cell r="AY26" t="str">
            <v>нет</v>
          </cell>
          <cell r="AZ26">
            <v>7</v>
          </cell>
        </row>
        <row r="30">
          <cell r="D30" t="str">
            <v>нет</v>
          </cell>
          <cell r="E30">
            <v>5</v>
          </cell>
          <cell r="G30" t="str">
            <v>нет</v>
          </cell>
          <cell r="H30">
            <v>5</v>
          </cell>
          <cell r="J30">
            <v>0</v>
          </cell>
          <cell r="K30">
            <v>5</v>
          </cell>
          <cell r="M30">
            <v>0</v>
          </cell>
          <cell r="N30">
            <v>5</v>
          </cell>
          <cell r="P30" t="str">
            <v>нет</v>
          </cell>
          <cell r="Q30">
            <v>5</v>
          </cell>
          <cell r="S30" t="str">
            <v>нет</v>
          </cell>
          <cell r="T30">
            <v>5</v>
          </cell>
          <cell r="V30" t="str">
            <v>нет</v>
          </cell>
          <cell r="W30">
            <v>5</v>
          </cell>
          <cell r="Y30">
            <v>0</v>
          </cell>
          <cell r="Z30">
            <v>5</v>
          </cell>
          <cell r="AB30" t="str">
            <v>нет</v>
          </cell>
          <cell r="AC30">
            <v>5</v>
          </cell>
          <cell r="AE30">
            <v>0</v>
          </cell>
          <cell r="AF30">
            <v>5</v>
          </cell>
          <cell r="AH30">
            <v>0</v>
          </cell>
          <cell r="AI30">
            <v>5</v>
          </cell>
          <cell r="AK30">
            <v>0</v>
          </cell>
          <cell r="AL30">
            <v>5</v>
          </cell>
          <cell r="AN30">
            <v>0</v>
          </cell>
          <cell r="AO30">
            <v>5</v>
          </cell>
          <cell r="AQ30">
            <v>0</v>
          </cell>
          <cell r="AR30">
            <v>5</v>
          </cell>
          <cell r="AT30">
            <v>0</v>
          </cell>
          <cell r="AU30">
            <v>5</v>
          </cell>
          <cell r="AY30">
            <v>0</v>
          </cell>
          <cell r="AZ30">
            <v>5</v>
          </cell>
        </row>
        <row r="31">
          <cell r="D31">
            <v>0</v>
          </cell>
          <cell r="E31">
            <v>5</v>
          </cell>
          <cell r="G31">
            <v>0</v>
          </cell>
          <cell r="H31">
            <v>5</v>
          </cell>
          <cell r="J31" t="str">
            <v>нет</v>
          </cell>
          <cell r="K31">
            <v>5</v>
          </cell>
          <cell r="M31" t="str">
            <v>нет</v>
          </cell>
          <cell r="N31">
            <v>5</v>
          </cell>
          <cell r="P31">
            <v>0</v>
          </cell>
          <cell r="Q31">
            <v>5</v>
          </cell>
          <cell r="S31">
            <v>0</v>
          </cell>
          <cell r="T31">
            <v>5</v>
          </cell>
          <cell r="V31" t="str">
            <v>нет</v>
          </cell>
          <cell r="W31">
            <v>5</v>
          </cell>
          <cell r="Y31">
            <v>0</v>
          </cell>
          <cell r="Z31">
            <v>5</v>
          </cell>
          <cell r="AB31">
            <v>0</v>
          </cell>
          <cell r="AC31">
            <v>5</v>
          </cell>
          <cell r="AE31">
            <v>0</v>
          </cell>
          <cell r="AF31">
            <v>5</v>
          </cell>
          <cell r="AH31" t="str">
            <v>нет</v>
          </cell>
          <cell r="AI31">
            <v>5</v>
          </cell>
          <cell r="AK31" t="str">
            <v>нет</v>
          </cell>
          <cell r="AL31">
            <v>5</v>
          </cell>
          <cell r="AN31">
            <v>0</v>
          </cell>
          <cell r="AO31">
            <v>5</v>
          </cell>
          <cell r="AQ31" t="str">
            <v>нет</v>
          </cell>
          <cell r="AR31">
            <v>5</v>
          </cell>
          <cell r="AT31" t="str">
            <v>нет</v>
          </cell>
          <cell r="AU31">
            <v>5</v>
          </cell>
          <cell r="AY31" t="str">
            <v>нет</v>
          </cell>
          <cell r="AZ31">
            <v>5</v>
          </cell>
        </row>
        <row r="32">
          <cell r="D32">
            <v>0</v>
          </cell>
          <cell r="E32">
            <v>1</v>
          </cell>
          <cell r="G32">
            <v>0</v>
          </cell>
          <cell r="H32">
            <v>1</v>
          </cell>
          <cell r="J32">
            <v>0</v>
          </cell>
          <cell r="K32">
            <v>1</v>
          </cell>
          <cell r="M32">
            <v>0</v>
          </cell>
          <cell r="N32">
            <v>1</v>
          </cell>
          <cell r="P32">
            <v>0</v>
          </cell>
          <cell r="Q32">
            <v>1</v>
          </cell>
          <cell r="S32">
            <v>0</v>
          </cell>
          <cell r="T32">
            <v>1</v>
          </cell>
          <cell r="V32">
            <v>0</v>
          </cell>
          <cell r="W32">
            <v>1</v>
          </cell>
          <cell r="Y32">
            <v>0</v>
          </cell>
          <cell r="Z32">
            <v>1</v>
          </cell>
          <cell r="AB32">
            <v>0</v>
          </cell>
          <cell r="AC32">
            <v>1</v>
          </cell>
          <cell r="AE32">
            <v>0</v>
          </cell>
          <cell r="AF32">
            <v>1</v>
          </cell>
          <cell r="AH32">
            <v>0</v>
          </cell>
          <cell r="AI32">
            <v>1</v>
          </cell>
          <cell r="AK32">
            <v>0</v>
          </cell>
          <cell r="AL32">
            <v>1</v>
          </cell>
          <cell r="AN32">
            <v>0</v>
          </cell>
          <cell r="AO32">
            <v>1</v>
          </cell>
          <cell r="AQ32">
            <v>0</v>
          </cell>
          <cell r="AR32">
            <v>1</v>
          </cell>
          <cell r="AT32">
            <v>0</v>
          </cell>
          <cell r="AU32">
            <v>1</v>
          </cell>
          <cell r="AY32">
            <v>0</v>
          </cell>
          <cell r="AZ32">
            <v>1</v>
          </cell>
        </row>
        <row r="33">
          <cell r="D33">
            <v>45</v>
          </cell>
          <cell r="E33">
            <v>15</v>
          </cell>
          <cell r="G33">
            <v>45</v>
          </cell>
          <cell r="H33">
            <v>15</v>
          </cell>
          <cell r="J33">
            <v>3</v>
          </cell>
          <cell r="K33">
            <v>0</v>
          </cell>
          <cell r="M33">
            <v>17</v>
          </cell>
          <cell r="N33">
            <v>3</v>
          </cell>
          <cell r="P33">
            <v>15</v>
          </cell>
          <cell r="Q33">
            <v>3</v>
          </cell>
          <cell r="S33">
            <v>12</v>
          </cell>
          <cell r="T33">
            <v>3</v>
          </cell>
          <cell r="V33">
            <v>3</v>
          </cell>
          <cell r="W33">
            <v>0</v>
          </cell>
          <cell r="Y33">
            <v>15</v>
          </cell>
          <cell r="Z33">
            <v>3</v>
          </cell>
          <cell r="AB33">
            <v>14</v>
          </cell>
          <cell r="AC33">
            <v>3</v>
          </cell>
          <cell r="AE33">
            <v>38</v>
          </cell>
          <cell r="AF33">
            <v>10</v>
          </cell>
          <cell r="AH33">
            <v>2</v>
          </cell>
          <cell r="AI33">
            <v>0</v>
          </cell>
          <cell r="AK33">
            <v>18</v>
          </cell>
          <cell r="AL33">
            <v>3</v>
          </cell>
          <cell r="AN33">
            <v>34</v>
          </cell>
          <cell r="AO33">
            <v>10</v>
          </cell>
          <cell r="AQ33">
            <v>11</v>
          </cell>
          <cell r="AR33">
            <v>3</v>
          </cell>
          <cell r="AT33">
            <v>6</v>
          </cell>
          <cell r="AU33">
            <v>0</v>
          </cell>
          <cell r="AY33">
            <v>4</v>
          </cell>
          <cell r="AZ33">
            <v>0</v>
          </cell>
        </row>
        <row r="36">
          <cell r="D36">
            <v>99.8</v>
          </cell>
          <cell r="E36">
            <v>10</v>
          </cell>
          <cell r="G36">
            <v>99.4</v>
          </cell>
          <cell r="H36">
            <v>10</v>
          </cell>
          <cell r="J36">
            <v>99.8</v>
          </cell>
          <cell r="K36">
            <v>10</v>
          </cell>
          <cell r="M36">
            <v>98.7</v>
          </cell>
          <cell r="N36">
            <v>10</v>
          </cell>
          <cell r="P36">
            <v>100</v>
          </cell>
          <cell r="Q36">
            <v>10</v>
          </cell>
          <cell r="S36">
            <v>99.8</v>
          </cell>
          <cell r="T36">
            <v>10</v>
          </cell>
          <cell r="V36">
            <v>100</v>
          </cell>
          <cell r="W36">
            <v>10</v>
          </cell>
          <cell r="Y36">
            <v>99</v>
          </cell>
          <cell r="Z36">
            <v>10</v>
          </cell>
          <cell r="AB36">
            <v>100</v>
          </cell>
          <cell r="AC36">
            <v>10</v>
          </cell>
          <cell r="AE36">
            <v>99.8</v>
          </cell>
          <cell r="AF36">
            <v>10</v>
          </cell>
          <cell r="AH36">
            <v>86.3</v>
          </cell>
          <cell r="AI36">
            <v>0</v>
          </cell>
          <cell r="AK36">
            <v>92.222349862758662</v>
          </cell>
          <cell r="AL36">
            <v>0</v>
          </cell>
          <cell r="AN36">
            <v>99.843263398605004</v>
          </cell>
          <cell r="AO36">
            <v>10</v>
          </cell>
          <cell r="AQ36">
            <v>99.536763736593926</v>
          </cell>
          <cell r="AR36">
            <v>10</v>
          </cell>
          <cell r="AT36">
            <v>100</v>
          </cell>
          <cell r="AU36">
            <v>10</v>
          </cell>
          <cell r="AY36">
            <v>99.3</v>
          </cell>
          <cell r="AZ36">
            <v>10</v>
          </cell>
        </row>
        <row r="38">
          <cell r="D38">
            <v>0.10264279418522849</v>
          </cell>
          <cell r="E38">
            <v>5</v>
          </cell>
          <cell r="G38">
            <v>0.19239298399248964</v>
          </cell>
          <cell r="H38">
            <v>10</v>
          </cell>
          <cell r="J38">
            <v>7.5459010650224215E-2</v>
          </cell>
          <cell r="K38">
            <v>5</v>
          </cell>
          <cell r="M38">
            <v>0</v>
          </cell>
          <cell r="N38">
            <v>0</v>
          </cell>
          <cell r="P38">
            <v>0.10706560809654085</v>
          </cell>
          <cell r="Q38">
            <v>5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Y38">
            <v>0.14344716265582019</v>
          </cell>
          <cell r="Z38">
            <v>5</v>
          </cell>
          <cell r="AB38">
            <v>0.14782515213364286</v>
          </cell>
          <cell r="AC38">
            <v>5</v>
          </cell>
          <cell r="AE38">
            <v>7.4881595538868306E-2</v>
          </cell>
          <cell r="AF38">
            <v>5</v>
          </cell>
          <cell r="AH38">
            <v>0.13142974137967239</v>
          </cell>
          <cell r="AI38">
            <v>5</v>
          </cell>
          <cell r="AK38">
            <v>6.8439589894831954E-2</v>
          </cell>
          <cell r="AL38">
            <v>5</v>
          </cell>
          <cell r="AN38">
            <v>0.2</v>
          </cell>
          <cell r="AO38">
            <v>10</v>
          </cell>
          <cell r="AQ38">
            <v>0.17354818499671518</v>
          </cell>
          <cell r="AR38">
            <v>10</v>
          </cell>
          <cell r="AT38">
            <v>0.27032011709088311</v>
          </cell>
          <cell r="AU38">
            <v>10</v>
          </cell>
          <cell r="AY38">
            <v>0.11562030778728363</v>
          </cell>
          <cell r="AZ38">
            <v>5</v>
          </cell>
        </row>
        <row r="53">
          <cell r="D53">
            <v>99.120299435040934</v>
          </cell>
          <cell r="E53">
            <v>5</v>
          </cell>
          <cell r="G53">
            <v>99.22384732322756</v>
          </cell>
          <cell r="H53">
            <v>5</v>
          </cell>
          <cell r="J53" t="str">
            <v>нет</v>
          </cell>
          <cell r="K53">
            <v>1.6666666666666667</v>
          </cell>
          <cell r="M53">
            <v>66.516796154877582</v>
          </cell>
          <cell r="N53">
            <v>0</v>
          </cell>
          <cell r="P53">
            <v>97.043380668676093</v>
          </cell>
          <cell r="Q53">
            <v>5</v>
          </cell>
          <cell r="S53">
            <v>93.18413530058568</v>
          </cell>
          <cell r="T53">
            <v>0</v>
          </cell>
          <cell r="V53">
            <v>84.818238666489549</v>
          </cell>
          <cell r="W53">
            <v>0</v>
          </cell>
          <cell r="Y53">
            <v>93.276212336741068</v>
          </cell>
          <cell r="Z53">
            <v>0</v>
          </cell>
          <cell r="AB53">
            <v>93.466827322142478</v>
          </cell>
          <cell r="AC53">
            <v>0</v>
          </cell>
          <cell r="AE53">
            <v>98.014163443500479</v>
          </cell>
          <cell r="AF53">
            <v>5</v>
          </cell>
          <cell r="AH53">
            <v>85.354092394870904</v>
          </cell>
          <cell r="AI53">
            <v>0</v>
          </cell>
          <cell r="AK53">
            <v>73.892890233309117</v>
          </cell>
          <cell r="AL53">
            <v>0</v>
          </cell>
          <cell r="AN53">
            <v>93.923404938817669</v>
          </cell>
          <cell r="AO53">
            <v>0</v>
          </cell>
          <cell r="AQ53">
            <v>96.84877506295858</v>
          </cell>
          <cell r="AR53">
            <v>5</v>
          </cell>
          <cell r="AT53">
            <v>88.718218624378778</v>
          </cell>
          <cell r="AU53">
            <v>0</v>
          </cell>
          <cell r="AY53">
            <v>88.225904206745668</v>
          </cell>
          <cell r="AZ53">
            <v>0</v>
          </cell>
        </row>
        <row r="62">
          <cell r="D62">
            <v>99.54</v>
          </cell>
          <cell r="E62">
            <v>0</v>
          </cell>
          <cell r="G62">
            <v>99.89</v>
          </cell>
          <cell r="H62">
            <v>0</v>
          </cell>
          <cell r="J62" t="str">
            <v>нет</v>
          </cell>
          <cell r="K62">
            <v>2</v>
          </cell>
          <cell r="M62">
            <v>99.14</v>
          </cell>
          <cell r="N62">
            <v>0</v>
          </cell>
          <cell r="P62">
            <v>100</v>
          </cell>
          <cell r="Q62">
            <v>5</v>
          </cell>
          <cell r="S62">
            <v>100</v>
          </cell>
          <cell r="T62">
            <v>5</v>
          </cell>
          <cell r="V62">
            <v>100</v>
          </cell>
          <cell r="W62">
            <v>5</v>
          </cell>
          <cell r="Y62">
            <v>98.334999999999994</v>
          </cell>
          <cell r="Z62">
            <v>0</v>
          </cell>
          <cell r="AB62">
            <v>96.667000000000002</v>
          </cell>
          <cell r="AC62">
            <v>0</v>
          </cell>
          <cell r="AE62">
            <v>99.715999999999994</v>
          </cell>
          <cell r="AF62">
            <v>0</v>
          </cell>
          <cell r="AH62">
            <v>99.572999999999993</v>
          </cell>
          <cell r="AI62">
            <v>0</v>
          </cell>
          <cell r="AK62">
            <v>98.935000000000002</v>
          </cell>
          <cell r="AL62">
            <v>0</v>
          </cell>
          <cell r="AN62">
            <v>100</v>
          </cell>
          <cell r="AO62">
            <v>5</v>
          </cell>
          <cell r="AQ62">
            <v>99.26</v>
          </cell>
          <cell r="AR62">
            <v>0</v>
          </cell>
          <cell r="AT62">
            <v>100</v>
          </cell>
          <cell r="AU62">
            <v>5</v>
          </cell>
          <cell r="AY62">
            <v>100</v>
          </cell>
          <cell r="AZ62">
            <v>5</v>
          </cell>
        </row>
        <row r="66">
          <cell r="D66" t="str">
            <v>нет</v>
          </cell>
          <cell r="E66">
            <v>7.7</v>
          </cell>
          <cell r="J66" t="str">
            <v>нет</v>
          </cell>
          <cell r="K66">
            <v>7.7</v>
          </cell>
          <cell r="M66" t="str">
            <v>нет</v>
          </cell>
          <cell r="N66">
            <v>7.7</v>
          </cell>
          <cell r="P66" t="str">
            <v>нет</v>
          </cell>
          <cell r="Q66">
            <v>7.7</v>
          </cell>
          <cell r="S66">
            <v>2.7400000000000001E-2</v>
          </cell>
          <cell r="T66">
            <v>10</v>
          </cell>
          <cell r="V66" t="str">
            <v>нет</v>
          </cell>
          <cell r="W66">
            <v>7.7</v>
          </cell>
          <cell r="Y66" t="str">
            <v>нет</v>
          </cell>
          <cell r="Z66">
            <v>7.7</v>
          </cell>
          <cell r="AB66">
            <v>0</v>
          </cell>
          <cell r="AC66">
            <v>10</v>
          </cell>
          <cell r="AE66" t="str">
            <v>нет</v>
          </cell>
          <cell r="AF66">
            <v>7.7</v>
          </cell>
          <cell r="AH66" t="str">
            <v>нет</v>
          </cell>
          <cell r="AI66">
            <v>7.7</v>
          </cell>
          <cell r="AK66">
            <v>7.5600000000000001E-2</v>
          </cell>
          <cell r="AL66">
            <v>3</v>
          </cell>
          <cell r="AN66" t="str">
            <v>нет</v>
          </cell>
          <cell r="AO66">
            <v>7.7</v>
          </cell>
          <cell r="AQ66" t="str">
            <v>нет</v>
          </cell>
          <cell r="AR66">
            <v>7.7</v>
          </cell>
          <cell r="AT66" t="str">
            <v>нет</v>
          </cell>
          <cell r="AU66">
            <v>7.7</v>
          </cell>
          <cell r="AY66" t="str">
            <v>нет</v>
          </cell>
          <cell r="AZ66">
            <v>7.7</v>
          </cell>
        </row>
        <row r="68">
          <cell r="D68" t="str">
            <v>нет</v>
          </cell>
          <cell r="E68">
            <v>5.7</v>
          </cell>
          <cell r="G68" t="str">
            <v>нет</v>
          </cell>
          <cell r="H68">
            <v>5.7</v>
          </cell>
          <cell r="J68" t="str">
            <v>нет</v>
          </cell>
          <cell r="K68">
            <v>5.7</v>
          </cell>
          <cell r="M68" t="str">
            <v>нет</v>
          </cell>
          <cell r="N68">
            <v>5.7</v>
          </cell>
          <cell r="P68" t="str">
            <v>нет</v>
          </cell>
          <cell r="Q68">
            <v>5.7</v>
          </cell>
          <cell r="S68">
            <v>7.5</v>
          </cell>
          <cell r="T68">
            <v>7</v>
          </cell>
          <cell r="V68" t="str">
            <v>нет</v>
          </cell>
          <cell r="W68">
            <v>5.7</v>
          </cell>
          <cell r="Y68" t="str">
            <v>нет</v>
          </cell>
          <cell r="Z68">
            <v>5.7</v>
          </cell>
          <cell r="AB68">
            <v>5</v>
          </cell>
          <cell r="AC68">
            <v>5</v>
          </cell>
          <cell r="AE68" t="str">
            <v>нет</v>
          </cell>
          <cell r="AF68">
            <v>5.7</v>
          </cell>
          <cell r="AH68" t="str">
            <v>нет</v>
          </cell>
          <cell r="AI68">
            <v>5.7</v>
          </cell>
          <cell r="AK68">
            <v>5.2</v>
          </cell>
          <cell r="AL68">
            <v>5</v>
          </cell>
          <cell r="AN68" t="str">
            <v>нет</v>
          </cell>
          <cell r="AO68">
            <v>5.7</v>
          </cell>
          <cell r="AQ68" t="str">
            <v>нет</v>
          </cell>
          <cell r="AR68">
            <v>5.7</v>
          </cell>
          <cell r="AT68" t="str">
            <v>нет</v>
          </cell>
          <cell r="AU68">
            <v>5.7</v>
          </cell>
          <cell r="AY68" t="str">
            <v>нет</v>
          </cell>
          <cell r="AZ68">
            <v>5.7</v>
          </cell>
        </row>
        <row r="71">
          <cell r="D71" t="str">
            <v>нет</v>
          </cell>
          <cell r="E71">
            <v>6.7</v>
          </cell>
          <cell r="G71" t="str">
            <v>нет</v>
          </cell>
          <cell r="H71">
            <v>6.7</v>
          </cell>
          <cell r="J71" t="str">
            <v>нет</v>
          </cell>
          <cell r="K71">
            <v>6.7</v>
          </cell>
          <cell r="M71" t="str">
            <v>нет</v>
          </cell>
          <cell r="N71">
            <v>6.7</v>
          </cell>
          <cell r="P71" t="str">
            <v>нет</v>
          </cell>
          <cell r="Q71">
            <v>6.7</v>
          </cell>
          <cell r="S71">
            <v>-23.33</v>
          </cell>
          <cell r="T71">
            <v>0</v>
          </cell>
          <cell r="V71" t="str">
            <v>нет</v>
          </cell>
          <cell r="W71">
            <v>6.7</v>
          </cell>
          <cell r="Y71" t="str">
            <v>нет</v>
          </cell>
          <cell r="Z71">
            <v>6.7</v>
          </cell>
          <cell r="AB71" t="str">
            <v>дебиторка отсутствует</v>
          </cell>
          <cell r="AC71">
            <v>10</v>
          </cell>
          <cell r="AE71" t="str">
            <v>нет</v>
          </cell>
          <cell r="AF71">
            <v>6.7</v>
          </cell>
          <cell r="AH71" t="str">
            <v>нет</v>
          </cell>
          <cell r="AI71">
            <v>6.7</v>
          </cell>
          <cell r="AK71">
            <v>5.86</v>
          </cell>
          <cell r="AL71">
            <v>10</v>
          </cell>
          <cell r="AN71" t="str">
            <v>нет</v>
          </cell>
          <cell r="AO71">
            <v>6.7</v>
          </cell>
          <cell r="AQ71" t="str">
            <v>нет</v>
          </cell>
          <cell r="AR71">
            <v>6.7</v>
          </cell>
          <cell r="AT71" t="str">
            <v>нет</v>
          </cell>
          <cell r="AU71">
            <v>6.7</v>
          </cell>
          <cell r="AY71" t="str">
            <v>нет</v>
          </cell>
          <cell r="AZ71">
            <v>6.7</v>
          </cell>
        </row>
        <row r="73">
          <cell r="D73" t="str">
            <v>нет</v>
          </cell>
          <cell r="E73">
            <v>1.7</v>
          </cell>
          <cell r="G73" t="str">
            <v>нет</v>
          </cell>
          <cell r="H73">
            <v>1.7</v>
          </cell>
          <cell r="J73" t="str">
            <v>нет</v>
          </cell>
          <cell r="K73">
            <v>1.7</v>
          </cell>
          <cell r="M73" t="str">
            <v>нет</v>
          </cell>
          <cell r="N73">
            <v>1.7</v>
          </cell>
          <cell r="P73" t="str">
            <v>нет</v>
          </cell>
          <cell r="Q73">
            <v>1.7</v>
          </cell>
          <cell r="S73">
            <v>1</v>
          </cell>
          <cell r="T73">
            <v>1</v>
          </cell>
          <cell r="V73" t="str">
            <v>нет</v>
          </cell>
          <cell r="W73">
            <v>1.7</v>
          </cell>
          <cell r="Y73" t="str">
            <v>нет</v>
          </cell>
          <cell r="Z73">
            <v>1.7</v>
          </cell>
          <cell r="AB73">
            <v>1</v>
          </cell>
          <cell r="AC73">
            <v>1</v>
          </cell>
          <cell r="AE73" t="str">
            <v>нет</v>
          </cell>
          <cell r="AF73">
            <v>1.7</v>
          </cell>
          <cell r="AH73" t="str">
            <v>нет</v>
          </cell>
          <cell r="AI73">
            <v>1.7</v>
          </cell>
          <cell r="AK73" t="str">
            <v>&gt;10</v>
          </cell>
          <cell r="AL73">
            <v>3</v>
          </cell>
          <cell r="AN73" t="str">
            <v>нет</v>
          </cell>
          <cell r="AO73">
            <v>1.7</v>
          </cell>
          <cell r="AQ73" t="str">
            <v>нет</v>
          </cell>
          <cell r="AR73">
            <v>1.7</v>
          </cell>
          <cell r="AT73" t="str">
            <v>нет</v>
          </cell>
          <cell r="AU73">
            <v>1.7</v>
          </cell>
          <cell r="AY73" t="str">
            <v>нет</v>
          </cell>
          <cell r="AZ73">
            <v>1.7</v>
          </cell>
        </row>
        <row r="76">
          <cell r="D76">
            <v>158</v>
          </cell>
          <cell r="E76">
            <v>3</v>
          </cell>
          <cell r="G76">
            <v>162</v>
          </cell>
          <cell r="H76">
            <v>3</v>
          </cell>
          <cell r="J76">
            <v>0</v>
          </cell>
          <cell r="K76">
            <v>1</v>
          </cell>
          <cell r="M76">
            <v>59</v>
          </cell>
          <cell r="N76">
            <v>1</v>
          </cell>
          <cell r="P76">
            <v>27</v>
          </cell>
          <cell r="Q76">
            <v>1</v>
          </cell>
          <cell r="S76">
            <v>84</v>
          </cell>
          <cell r="T76">
            <v>1</v>
          </cell>
          <cell r="V76">
            <v>0</v>
          </cell>
          <cell r="W76">
            <v>1</v>
          </cell>
          <cell r="Y76">
            <v>41</v>
          </cell>
          <cell r="Z76">
            <v>1</v>
          </cell>
          <cell r="AB76">
            <v>57</v>
          </cell>
          <cell r="AC76">
            <v>1</v>
          </cell>
          <cell r="AE76">
            <v>304</v>
          </cell>
          <cell r="AF76">
            <v>3</v>
          </cell>
          <cell r="AH76">
            <v>8</v>
          </cell>
          <cell r="AI76">
            <v>1</v>
          </cell>
          <cell r="AK76">
            <v>32</v>
          </cell>
          <cell r="AL76">
            <v>1</v>
          </cell>
          <cell r="AN76">
            <v>66</v>
          </cell>
          <cell r="AO76">
            <v>1</v>
          </cell>
          <cell r="AQ76">
            <v>21</v>
          </cell>
          <cell r="AR76">
            <v>1</v>
          </cell>
          <cell r="AT76">
            <v>12</v>
          </cell>
          <cell r="AU76">
            <v>1</v>
          </cell>
          <cell r="AY76">
            <v>19</v>
          </cell>
          <cell r="AZ76">
            <v>1</v>
          </cell>
        </row>
        <row r="81">
          <cell r="D81">
            <v>98.331896096250603</v>
          </cell>
          <cell r="E81">
            <v>10</v>
          </cell>
          <cell r="G81">
            <v>98.66123888659078</v>
          </cell>
          <cell r="H81">
            <v>10</v>
          </cell>
          <cell r="J81" t="str">
            <v>нет</v>
          </cell>
          <cell r="K81">
            <v>8.9</v>
          </cell>
          <cell r="M81" t="str">
            <v>нет</v>
          </cell>
          <cell r="N81">
            <v>8.9</v>
          </cell>
          <cell r="P81">
            <v>100</v>
          </cell>
          <cell r="Q81">
            <v>10</v>
          </cell>
          <cell r="S81">
            <v>99</v>
          </cell>
          <cell r="T81">
            <v>10</v>
          </cell>
          <cell r="V81" t="str">
            <v>нет</v>
          </cell>
          <cell r="W81">
            <v>8.9</v>
          </cell>
          <cell r="Y81">
            <v>93.894672297807389</v>
          </cell>
          <cell r="Z81">
            <v>0</v>
          </cell>
          <cell r="AB81">
            <v>100</v>
          </cell>
          <cell r="AC81">
            <v>10</v>
          </cell>
          <cell r="AE81">
            <v>99</v>
          </cell>
          <cell r="AF81">
            <v>10</v>
          </cell>
          <cell r="AH81" t="str">
            <v>нет</v>
          </cell>
          <cell r="AI81">
            <v>8.9</v>
          </cell>
          <cell r="AK81" t="str">
            <v>нет</v>
          </cell>
          <cell r="AL81">
            <v>8.9</v>
          </cell>
          <cell r="AN81">
            <v>100</v>
          </cell>
          <cell r="AO81">
            <v>10</v>
          </cell>
          <cell r="AQ81" t="str">
            <v>нет</v>
          </cell>
          <cell r="AR81">
            <v>8.9</v>
          </cell>
          <cell r="AT81">
            <v>98.404062008023757</v>
          </cell>
          <cell r="AU81">
            <v>10</v>
          </cell>
          <cell r="AY81" t="str">
            <v>нет</v>
          </cell>
          <cell r="AZ81">
            <v>8.9</v>
          </cell>
        </row>
        <row r="83">
          <cell r="D83">
            <v>57.984327145681306</v>
          </cell>
          <cell r="E83">
            <v>0</v>
          </cell>
          <cell r="G83">
            <v>61.066740311816311</v>
          </cell>
          <cell r="H83">
            <v>0</v>
          </cell>
          <cell r="J83" t="str">
            <v>нет</v>
          </cell>
          <cell r="K83">
            <v>2.8</v>
          </cell>
          <cell r="M83" t="str">
            <v>нет</v>
          </cell>
          <cell r="N83">
            <v>2.8</v>
          </cell>
          <cell r="P83">
            <v>33.089067733869179</v>
          </cell>
          <cell r="Q83">
            <v>5</v>
          </cell>
          <cell r="S83">
            <v>81.59076879246048</v>
          </cell>
          <cell r="T83">
            <v>0</v>
          </cell>
          <cell r="V83" t="str">
            <v>нет</v>
          </cell>
          <cell r="W83">
            <v>2.8</v>
          </cell>
          <cell r="Y83">
            <v>107.20153774524749</v>
          </cell>
          <cell r="Z83">
            <v>0</v>
          </cell>
          <cell r="AB83">
            <v>8.4436134767303095</v>
          </cell>
          <cell r="AC83">
            <v>10</v>
          </cell>
          <cell r="AE83">
            <v>158.70516097667081</v>
          </cell>
          <cell r="AF83">
            <v>0</v>
          </cell>
          <cell r="AH83" t="str">
            <v>нет</v>
          </cell>
          <cell r="AI83">
            <v>2.8</v>
          </cell>
          <cell r="AK83" t="str">
            <v>нет</v>
          </cell>
          <cell r="AL83">
            <v>2.8</v>
          </cell>
          <cell r="AN83">
            <v>25.964021801141026</v>
          </cell>
          <cell r="AO83">
            <v>10</v>
          </cell>
          <cell r="AQ83" t="str">
            <v>нет</v>
          </cell>
          <cell r="AR83">
            <v>2.8</v>
          </cell>
          <cell r="AT83">
            <v>78.425863396709843</v>
          </cell>
          <cell r="AU83">
            <v>0</v>
          </cell>
          <cell r="AY83" t="str">
            <v>нет</v>
          </cell>
          <cell r="AZ83">
            <v>2.8</v>
          </cell>
        </row>
        <row r="86">
          <cell r="D86">
            <v>83.386770000797199</v>
          </cell>
          <cell r="E86">
            <v>0</v>
          </cell>
          <cell r="G86">
            <v>87.856999358445137</v>
          </cell>
          <cell r="H86">
            <v>0</v>
          </cell>
          <cell r="J86" t="str">
            <v>нет</v>
          </cell>
          <cell r="K86">
            <v>5.5555555555555554</v>
          </cell>
          <cell r="M86" t="str">
            <v>нет</v>
          </cell>
          <cell r="N86">
            <v>5.5555555555555554</v>
          </cell>
          <cell r="P86">
            <v>102.83045361997517</v>
          </cell>
          <cell r="Q86">
            <v>10</v>
          </cell>
          <cell r="S86">
            <v>143.2329879625469</v>
          </cell>
          <cell r="T86">
            <v>10</v>
          </cell>
          <cell r="V86" t="str">
            <v>нет</v>
          </cell>
          <cell r="W86">
            <v>5.5555555555555554</v>
          </cell>
          <cell r="Y86">
            <v>90.88748267146623</v>
          </cell>
          <cell r="Z86">
            <v>0</v>
          </cell>
          <cell r="AB86">
            <v>98.441212939515552</v>
          </cell>
          <cell r="AC86">
            <v>10</v>
          </cell>
          <cell r="AE86">
            <v>113.61377796761538</v>
          </cell>
          <cell r="AF86">
            <v>10</v>
          </cell>
          <cell r="AH86" t="str">
            <v>нет</v>
          </cell>
          <cell r="AI86">
            <v>5.5555555555555554</v>
          </cell>
          <cell r="AK86" t="str">
            <v>нет</v>
          </cell>
          <cell r="AL86">
            <v>5.5555555555555554</v>
          </cell>
          <cell r="AN86">
            <v>91</v>
          </cell>
          <cell r="AO86">
            <v>0</v>
          </cell>
          <cell r="AQ86" t="str">
            <v>нет</v>
          </cell>
          <cell r="AR86">
            <v>5.5555555555555554</v>
          </cell>
          <cell r="AT86">
            <v>143.2329879625469</v>
          </cell>
          <cell r="AU86">
            <v>10</v>
          </cell>
          <cell r="AY86" t="str">
            <v>нет</v>
          </cell>
          <cell r="AZ86">
            <v>5.5555555555555554</v>
          </cell>
        </row>
        <row r="92">
          <cell r="D92">
            <v>100</v>
          </cell>
          <cell r="E92">
            <v>5</v>
          </cell>
          <cell r="G92">
            <v>98</v>
          </cell>
          <cell r="H92">
            <v>0</v>
          </cell>
          <cell r="J92" t="str">
            <v>нет</v>
          </cell>
          <cell r="K92">
            <v>2.7777777777777777</v>
          </cell>
          <cell r="M92" t="str">
            <v>нет</v>
          </cell>
          <cell r="N92">
            <v>2.7777777777777777</v>
          </cell>
          <cell r="P92">
            <v>100</v>
          </cell>
          <cell r="Q92">
            <v>5</v>
          </cell>
          <cell r="S92">
            <v>100</v>
          </cell>
          <cell r="T92">
            <v>5</v>
          </cell>
          <cell r="V92" t="str">
            <v>нет</v>
          </cell>
          <cell r="W92">
            <v>2.7777777777777777</v>
          </cell>
          <cell r="Y92">
            <v>100</v>
          </cell>
          <cell r="Z92">
            <v>5</v>
          </cell>
          <cell r="AB92">
            <v>98</v>
          </cell>
          <cell r="AC92">
            <v>0</v>
          </cell>
          <cell r="AE92">
            <v>99</v>
          </cell>
          <cell r="AF92">
            <v>0</v>
          </cell>
          <cell r="AH92" t="str">
            <v>нет</v>
          </cell>
          <cell r="AI92">
            <v>2.7777777777777777</v>
          </cell>
          <cell r="AK92" t="str">
            <v>нет</v>
          </cell>
          <cell r="AL92">
            <v>2.7777777777777777</v>
          </cell>
          <cell r="AN92">
            <v>100</v>
          </cell>
          <cell r="AO92">
            <v>5</v>
          </cell>
          <cell r="AQ92" t="str">
            <v>нет</v>
          </cell>
          <cell r="AR92">
            <v>2.7777777777777777</v>
          </cell>
          <cell r="AT92">
            <v>98</v>
          </cell>
          <cell r="AU92">
            <v>0</v>
          </cell>
          <cell r="AY92" t="str">
            <v>нет</v>
          </cell>
          <cell r="AZ92">
            <v>2.7777777777777777</v>
          </cell>
        </row>
        <row r="96">
          <cell r="D96">
            <v>100</v>
          </cell>
          <cell r="E96">
            <v>5</v>
          </cell>
          <cell r="G96">
            <v>100</v>
          </cell>
          <cell r="H96">
            <v>5</v>
          </cell>
          <cell r="J96">
            <v>100</v>
          </cell>
          <cell r="K96">
            <v>5</v>
          </cell>
          <cell r="M96">
            <v>99</v>
          </cell>
          <cell r="N96">
            <v>4</v>
          </cell>
          <cell r="P96">
            <v>100</v>
          </cell>
          <cell r="Q96">
            <v>5</v>
          </cell>
          <cell r="S96">
            <v>100</v>
          </cell>
          <cell r="T96">
            <v>5</v>
          </cell>
          <cell r="V96">
            <v>100</v>
          </cell>
          <cell r="W96">
            <v>5</v>
          </cell>
          <cell r="Y96">
            <v>100</v>
          </cell>
          <cell r="Z96">
            <v>5</v>
          </cell>
          <cell r="AB96">
            <v>99</v>
          </cell>
          <cell r="AC96">
            <v>4</v>
          </cell>
          <cell r="AE96">
            <v>99</v>
          </cell>
          <cell r="AF96">
            <v>4</v>
          </cell>
          <cell r="AH96">
            <v>100</v>
          </cell>
          <cell r="AI96">
            <v>5</v>
          </cell>
          <cell r="AK96">
            <v>90</v>
          </cell>
          <cell r="AL96">
            <v>0</v>
          </cell>
          <cell r="AN96">
            <v>100</v>
          </cell>
          <cell r="AO96">
            <v>5</v>
          </cell>
          <cell r="AQ96">
            <v>100</v>
          </cell>
          <cell r="AR96">
            <v>5</v>
          </cell>
          <cell r="AT96">
            <v>100</v>
          </cell>
          <cell r="AU96">
            <v>5</v>
          </cell>
          <cell r="AY96">
            <v>100</v>
          </cell>
          <cell r="AZ96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30"/>
  <sheetViews>
    <sheetView tabSelected="1" view="pageBreakPreview" zoomScale="75" zoomScaleNormal="50" zoomScaleSheetLayoutView="75" workbookViewId="0">
      <pane xSplit="2" topLeftCell="AW1" activePane="topRight" state="frozen"/>
      <selection pane="topRight" activeCell="J3" sqref="J3"/>
    </sheetView>
  </sheetViews>
  <sheetFormatPr defaultRowHeight="14.4" x14ac:dyDescent="0.3"/>
  <cols>
    <col min="1" max="1" width="4.33203125" style="1" customWidth="1"/>
    <col min="2" max="2" width="46.88671875" style="1" bestFit="1" customWidth="1"/>
    <col min="3" max="3" width="8" style="1" customWidth="1"/>
    <col min="4" max="4" width="9.5546875" style="1" customWidth="1"/>
    <col min="5" max="5" width="10.6640625" style="1" customWidth="1"/>
    <col min="6" max="6" width="9.5546875" style="1" customWidth="1"/>
    <col min="7" max="7" width="10.6640625" style="1" customWidth="1"/>
    <col min="8" max="8" width="8.88671875" style="1"/>
    <col min="9" max="9" width="10.6640625" style="1" customWidth="1"/>
    <col min="10" max="10" width="9.6640625" style="1" customWidth="1"/>
    <col min="11" max="11" width="11.33203125" style="1" customWidth="1"/>
    <col min="12" max="12" width="9.5546875" style="1" customWidth="1"/>
    <col min="13" max="13" width="10.6640625" style="1" customWidth="1"/>
    <col min="14" max="14" width="8.6640625" style="1" customWidth="1"/>
    <col min="15" max="15" width="10.33203125" style="1" customWidth="1"/>
    <col min="16" max="16" width="9.6640625" style="1" customWidth="1"/>
    <col min="17" max="17" width="10.33203125" style="1" customWidth="1"/>
    <col min="18" max="19" width="10" style="1" customWidth="1"/>
    <col min="20" max="20" width="8.88671875" style="1"/>
    <col min="21" max="21" width="10" style="1" customWidth="1"/>
    <col min="22" max="22" width="8.88671875" style="1"/>
    <col min="23" max="23" width="10.44140625" style="1" customWidth="1"/>
    <col min="24" max="24" width="8.88671875" style="1"/>
    <col min="25" max="25" width="10.44140625" style="1" customWidth="1"/>
    <col min="26" max="26" width="9.5546875" style="1" customWidth="1"/>
    <col min="27" max="27" width="10" style="1" customWidth="1"/>
    <col min="28" max="28" width="8.88671875" style="1"/>
    <col min="29" max="29" width="10.44140625" style="1" customWidth="1"/>
    <col min="30" max="30" width="8.88671875" style="1"/>
    <col min="31" max="31" width="10.33203125" style="1" customWidth="1"/>
    <col min="32" max="32" width="8.88671875" style="1"/>
    <col min="33" max="33" width="10" style="1" customWidth="1"/>
    <col min="34" max="34" width="8.88671875" style="1"/>
    <col min="35" max="35" width="10.33203125" style="1" customWidth="1"/>
    <col min="36" max="37" width="8.88671875" style="1"/>
    <col min="38" max="38" width="10.33203125" style="1" customWidth="1"/>
    <col min="39" max="39" width="9.6640625" style="1" customWidth="1"/>
    <col min="40" max="42" width="10" style="1" customWidth="1"/>
    <col min="43" max="43" width="8.88671875" style="1"/>
    <col min="44" max="44" width="10.33203125" style="1" customWidth="1"/>
    <col min="45" max="45" width="8.88671875" style="1"/>
    <col min="46" max="46" width="9.33203125" style="1" customWidth="1"/>
    <col min="47" max="47" width="10.6640625" style="1" customWidth="1"/>
    <col min="48" max="48" width="8.88671875" style="1"/>
    <col min="49" max="49" width="10.6640625" style="1" customWidth="1"/>
    <col min="50" max="50" width="9.88671875" style="1" customWidth="1"/>
    <col min="51" max="51" width="10.33203125" style="1" customWidth="1"/>
    <col min="52" max="52" width="8.88671875" style="1"/>
    <col min="53" max="53" width="10.33203125" style="1" customWidth="1"/>
    <col min="54" max="54" width="8.88671875" style="1"/>
    <col min="55" max="55" width="9.109375" style="1" customWidth="1"/>
    <col min="56" max="56" width="10.33203125" style="1" customWidth="1"/>
    <col min="57" max="57" width="17" style="1" customWidth="1"/>
    <col min="58" max="58" width="8.88671875" style="1"/>
    <col min="59" max="59" width="11.109375" style="1" customWidth="1"/>
    <col min="60" max="60" width="8.88671875" style="1"/>
    <col min="61" max="61" width="10.44140625" style="1" customWidth="1"/>
    <col min="62" max="62" width="8.88671875" style="1"/>
    <col min="63" max="63" width="11.109375" style="1" customWidth="1"/>
    <col min="64" max="64" width="8.88671875" style="1"/>
    <col min="65" max="65" width="10.44140625" style="1" customWidth="1"/>
    <col min="66" max="69" width="8.88671875" style="1"/>
    <col min="70" max="70" width="14.6640625" style="1" customWidth="1"/>
  </cols>
  <sheetData>
    <row r="1" spans="1:70" ht="18" x14ac:dyDescent="0.35"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70" ht="4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70" ht="25.2" customHeight="1" x14ac:dyDescent="0.3">
      <c r="A3" s="48" t="s">
        <v>1</v>
      </c>
      <c r="B3" s="4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70" ht="7.2" customHeight="1" x14ac:dyDescent="0.3"/>
    <row r="5" spans="1:70" ht="44.4" customHeight="1" x14ac:dyDescent="0.3">
      <c r="A5" s="46" t="s">
        <v>2</v>
      </c>
      <c r="B5" s="46" t="s">
        <v>3</v>
      </c>
      <c r="C5" s="46" t="s">
        <v>4</v>
      </c>
      <c r="D5" s="49" t="s">
        <v>5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39" t="s">
        <v>6</v>
      </c>
      <c r="AL5" s="39"/>
      <c r="AM5" s="39"/>
      <c r="AN5" s="39"/>
      <c r="AO5" s="39"/>
      <c r="AP5" s="39"/>
      <c r="AQ5" s="39"/>
      <c r="AR5" s="39"/>
      <c r="AS5" s="39"/>
      <c r="AT5" s="39" t="s">
        <v>7</v>
      </c>
      <c r="AU5" s="39"/>
      <c r="AV5" s="39"/>
      <c r="AW5" s="39"/>
      <c r="AX5" s="39"/>
      <c r="AY5" s="39"/>
      <c r="AZ5" s="39"/>
      <c r="BA5" s="39"/>
      <c r="BB5" s="39"/>
      <c r="BC5" s="40" t="s">
        <v>8</v>
      </c>
      <c r="BD5" s="40"/>
      <c r="BE5" s="40"/>
      <c r="BF5" s="40" t="s">
        <v>9</v>
      </c>
      <c r="BG5" s="40"/>
      <c r="BH5" s="40"/>
      <c r="BI5" s="40"/>
      <c r="BJ5" s="40"/>
      <c r="BK5" s="40"/>
      <c r="BL5" s="40"/>
      <c r="BM5" s="40"/>
      <c r="BN5" s="40"/>
      <c r="BO5" s="45" t="s">
        <v>10</v>
      </c>
      <c r="BP5" s="45"/>
      <c r="BQ5" s="45"/>
      <c r="BR5" s="46" t="s">
        <v>11</v>
      </c>
    </row>
    <row r="6" spans="1:70" ht="246" customHeight="1" x14ac:dyDescent="0.3">
      <c r="A6" s="46"/>
      <c r="B6" s="46"/>
      <c r="C6" s="46"/>
      <c r="D6" s="51" t="s">
        <v>12</v>
      </c>
      <c r="E6" s="51"/>
      <c r="F6" s="36" t="s">
        <v>13</v>
      </c>
      <c r="G6" s="36"/>
      <c r="H6" s="36" t="s">
        <v>14</v>
      </c>
      <c r="I6" s="36"/>
      <c r="J6" s="36" t="s">
        <v>15</v>
      </c>
      <c r="K6" s="36"/>
      <c r="L6" s="36" t="s">
        <v>16</v>
      </c>
      <c r="M6" s="36"/>
      <c r="N6" s="36" t="s">
        <v>17</v>
      </c>
      <c r="O6" s="36"/>
      <c r="P6" s="36" t="s">
        <v>18</v>
      </c>
      <c r="Q6" s="36"/>
      <c r="R6" s="36" t="s">
        <v>19</v>
      </c>
      <c r="S6" s="36"/>
      <c r="T6" s="36" t="s">
        <v>20</v>
      </c>
      <c r="U6" s="36"/>
      <c r="V6" s="36" t="s">
        <v>21</v>
      </c>
      <c r="W6" s="36"/>
      <c r="X6" s="36" t="s">
        <v>22</v>
      </c>
      <c r="Y6" s="36"/>
      <c r="Z6" s="41" t="s">
        <v>23</v>
      </c>
      <c r="AA6" s="43" t="s">
        <v>24</v>
      </c>
      <c r="AB6" s="36" t="s">
        <v>25</v>
      </c>
      <c r="AC6" s="36"/>
      <c r="AD6" s="36" t="s">
        <v>26</v>
      </c>
      <c r="AE6" s="36"/>
      <c r="AF6" s="36" t="s">
        <v>27</v>
      </c>
      <c r="AG6" s="36"/>
      <c r="AH6" s="36" t="s">
        <v>28</v>
      </c>
      <c r="AI6" s="36"/>
      <c r="AJ6" s="37" t="s">
        <v>29</v>
      </c>
      <c r="AK6" s="36" t="s">
        <v>30</v>
      </c>
      <c r="AL6" s="36"/>
      <c r="AM6" s="36" t="s">
        <v>31</v>
      </c>
      <c r="AN6" s="36"/>
      <c r="AO6" s="36" t="s">
        <v>32</v>
      </c>
      <c r="AP6" s="36"/>
      <c r="AQ6" s="36" t="s">
        <v>33</v>
      </c>
      <c r="AR6" s="36"/>
      <c r="AS6" s="37" t="s">
        <v>34</v>
      </c>
      <c r="AT6" s="36" t="s">
        <v>35</v>
      </c>
      <c r="AU6" s="36"/>
      <c r="AV6" s="36" t="s">
        <v>36</v>
      </c>
      <c r="AW6" s="36"/>
      <c r="AX6" s="36" t="s">
        <v>37</v>
      </c>
      <c r="AY6" s="36"/>
      <c r="AZ6" s="36" t="s">
        <v>38</v>
      </c>
      <c r="BA6" s="36"/>
      <c r="BB6" s="37" t="s">
        <v>39</v>
      </c>
      <c r="BC6" s="38" t="s">
        <v>40</v>
      </c>
      <c r="BD6" s="38"/>
      <c r="BE6" s="37" t="s">
        <v>41</v>
      </c>
      <c r="BF6" s="36" t="s">
        <v>42</v>
      </c>
      <c r="BG6" s="36"/>
      <c r="BH6" s="36" t="s">
        <v>43</v>
      </c>
      <c r="BI6" s="36"/>
      <c r="BJ6" s="36" t="s">
        <v>44</v>
      </c>
      <c r="BK6" s="36"/>
      <c r="BL6" s="36" t="s">
        <v>45</v>
      </c>
      <c r="BM6" s="36"/>
      <c r="BN6" s="37" t="s">
        <v>46</v>
      </c>
      <c r="BO6" s="38" t="s">
        <v>47</v>
      </c>
      <c r="BP6" s="38"/>
      <c r="BQ6" s="37" t="s">
        <v>48</v>
      </c>
      <c r="BR6" s="46"/>
    </row>
    <row r="7" spans="1:70" ht="62.4" x14ac:dyDescent="0.3">
      <c r="A7" s="46"/>
      <c r="B7" s="46"/>
      <c r="C7" s="46"/>
      <c r="D7" s="4" t="s">
        <v>49</v>
      </c>
      <c r="E7" s="4" t="s">
        <v>50</v>
      </c>
      <c r="F7" s="4" t="s">
        <v>49</v>
      </c>
      <c r="G7" s="4" t="s">
        <v>50</v>
      </c>
      <c r="H7" s="4" t="s">
        <v>49</v>
      </c>
      <c r="I7" s="4" t="s">
        <v>50</v>
      </c>
      <c r="J7" s="4" t="s">
        <v>49</v>
      </c>
      <c r="K7" s="4" t="s">
        <v>50</v>
      </c>
      <c r="L7" s="4" t="s">
        <v>49</v>
      </c>
      <c r="M7" s="4" t="s">
        <v>50</v>
      </c>
      <c r="N7" s="4" t="s">
        <v>49</v>
      </c>
      <c r="O7" s="4" t="s">
        <v>50</v>
      </c>
      <c r="P7" s="4" t="s">
        <v>49</v>
      </c>
      <c r="Q7" s="4" t="s">
        <v>50</v>
      </c>
      <c r="R7" s="4" t="s">
        <v>49</v>
      </c>
      <c r="S7" s="4" t="s">
        <v>50</v>
      </c>
      <c r="T7" s="4" t="s">
        <v>49</v>
      </c>
      <c r="U7" s="4" t="s">
        <v>50</v>
      </c>
      <c r="V7" s="4" t="s">
        <v>49</v>
      </c>
      <c r="W7" s="4" t="s">
        <v>50</v>
      </c>
      <c r="X7" s="4" t="s">
        <v>49</v>
      </c>
      <c r="Y7" s="4" t="s">
        <v>50</v>
      </c>
      <c r="Z7" s="42"/>
      <c r="AA7" s="44"/>
      <c r="AB7" s="4" t="s">
        <v>49</v>
      </c>
      <c r="AC7" s="4" t="s">
        <v>50</v>
      </c>
      <c r="AD7" s="4" t="s">
        <v>49</v>
      </c>
      <c r="AE7" s="4" t="s">
        <v>50</v>
      </c>
      <c r="AF7" s="4" t="s">
        <v>49</v>
      </c>
      <c r="AG7" s="4" t="s">
        <v>50</v>
      </c>
      <c r="AH7" s="4" t="s">
        <v>49</v>
      </c>
      <c r="AI7" s="4" t="s">
        <v>50</v>
      </c>
      <c r="AJ7" s="37"/>
      <c r="AK7" s="4" t="s">
        <v>49</v>
      </c>
      <c r="AL7" s="4" t="s">
        <v>50</v>
      </c>
      <c r="AM7" s="4" t="s">
        <v>49</v>
      </c>
      <c r="AN7" s="4" t="s">
        <v>50</v>
      </c>
      <c r="AO7" s="4" t="s">
        <v>49</v>
      </c>
      <c r="AP7" s="4" t="s">
        <v>50</v>
      </c>
      <c r="AQ7" s="4" t="s">
        <v>49</v>
      </c>
      <c r="AR7" s="4" t="s">
        <v>50</v>
      </c>
      <c r="AS7" s="37"/>
      <c r="AT7" s="4" t="s">
        <v>49</v>
      </c>
      <c r="AU7" s="4" t="s">
        <v>50</v>
      </c>
      <c r="AV7" s="4" t="s">
        <v>49</v>
      </c>
      <c r="AW7" s="4" t="s">
        <v>50</v>
      </c>
      <c r="AX7" s="4" t="s">
        <v>49</v>
      </c>
      <c r="AY7" s="4" t="s">
        <v>50</v>
      </c>
      <c r="AZ7" s="4" t="s">
        <v>49</v>
      </c>
      <c r="BA7" s="4" t="s">
        <v>50</v>
      </c>
      <c r="BB7" s="37"/>
      <c r="BC7" s="4" t="s">
        <v>49</v>
      </c>
      <c r="BD7" s="4" t="s">
        <v>50</v>
      </c>
      <c r="BE7" s="37"/>
      <c r="BF7" s="4" t="s">
        <v>49</v>
      </c>
      <c r="BG7" s="4" t="s">
        <v>50</v>
      </c>
      <c r="BH7" s="4" t="s">
        <v>49</v>
      </c>
      <c r="BI7" s="4" t="s">
        <v>50</v>
      </c>
      <c r="BJ7" s="4" t="s">
        <v>49</v>
      </c>
      <c r="BK7" s="4" t="s">
        <v>50</v>
      </c>
      <c r="BL7" s="4" t="s">
        <v>49</v>
      </c>
      <c r="BM7" s="4" t="s">
        <v>50</v>
      </c>
      <c r="BN7" s="37"/>
      <c r="BO7" s="4" t="s">
        <v>49</v>
      </c>
      <c r="BP7" s="4" t="s">
        <v>50</v>
      </c>
      <c r="BQ7" s="37"/>
      <c r="BR7" s="46"/>
    </row>
    <row r="8" spans="1:70" ht="15.6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28</v>
      </c>
      <c r="AB8" s="23">
        <v>30</v>
      </c>
      <c r="AC8" s="23">
        <v>31</v>
      </c>
      <c r="AD8" s="23">
        <v>32</v>
      </c>
      <c r="AE8" s="23">
        <v>33</v>
      </c>
      <c r="AF8" s="23">
        <v>34</v>
      </c>
      <c r="AG8" s="23">
        <v>35</v>
      </c>
      <c r="AH8" s="23">
        <v>36</v>
      </c>
      <c r="AI8" s="23">
        <v>37</v>
      </c>
      <c r="AJ8" s="23">
        <v>38</v>
      </c>
      <c r="AK8" s="23">
        <v>39</v>
      </c>
      <c r="AL8" s="23">
        <v>40</v>
      </c>
      <c r="AM8" s="23">
        <v>41</v>
      </c>
      <c r="AN8" s="23">
        <v>42</v>
      </c>
      <c r="AO8" s="23">
        <v>43</v>
      </c>
      <c r="AP8" s="23">
        <v>44</v>
      </c>
      <c r="AQ8" s="23">
        <v>45</v>
      </c>
      <c r="AR8" s="23">
        <v>46</v>
      </c>
      <c r="AS8" s="23">
        <v>47</v>
      </c>
      <c r="AT8" s="23">
        <v>48</v>
      </c>
      <c r="AU8" s="23">
        <v>49</v>
      </c>
      <c r="AV8" s="23">
        <v>50</v>
      </c>
      <c r="AW8" s="23">
        <v>51</v>
      </c>
      <c r="AX8" s="23">
        <v>52</v>
      </c>
      <c r="AY8" s="23">
        <v>53</v>
      </c>
      <c r="AZ8" s="23">
        <v>54</v>
      </c>
      <c r="BA8" s="23">
        <v>55</v>
      </c>
      <c r="BB8" s="23">
        <v>56</v>
      </c>
      <c r="BC8" s="23">
        <v>57</v>
      </c>
      <c r="BD8" s="23">
        <v>58</v>
      </c>
      <c r="BE8" s="23">
        <v>59</v>
      </c>
      <c r="BF8" s="23">
        <v>60</v>
      </c>
      <c r="BG8" s="23">
        <v>61</v>
      </c>
      <c r="BH8" s="23">
        <v>62</v>
      </c>
      <c r="BI8" s="23">
        <v>63</v>
      </c>
      <c r="BJ8" s="23">
        <v>64</v>
      </c>
      <c r="BK8" s="23">
        <v>65</v>
      </c>
      <c r="BL8" s="23">
        <v>66</v>
      </c>
      <c r="BM8" s="23">
        <v>67</v>
      </c>
      <c r="BN8" s="23">
        <v>68</v>
      </c>
      <c r="BO8" s="23">
        <v>69</v>
      </c>
      <c r="BP8" s="23">
        <v>70</v>
      </c>
      <c r="BQ8" s="23">
        <v>71</v>
      </c>
      <c r="BR8" s="23">
        <v>72</v>
      </c>
    </row>
    <row r="9" spans="1:70" ht="15.6" x14ac:dyDescent="0.3">
      <c r="A9" s="5">
        <v>1</v>
      </c>
      <c r="B9" s="6" t="s">
        <v>51</v>
      </c>
      <c r="C9" s="7" t="s">
        <v>52</v>
      </c>
      <c r="D9" s="8">
        <f>'[1]для заполнения'!D4</f>
        <v>3</v>
      </c>
      <c r="E9" s="9">
        <f>'[1]для заполнения'!E4</f>
        <v>1</v>
      </c>
      <c r="F9" s="10">
        <f>'[1]для заполнения'!D6</f>
        <v>1</v>
      </c>
      <c r="G9" s="11">
        <f>'[1]для заполнения'!E6</f>
        <v>7</v>
      </c>
      <c r="H9" s="12">
        <f>'[1]для заполнения'!D8</f>
        <v>1</v>
      </c>
      <c r="I9" s="11">
        <f>'[1]для заполнения'!E8</f>
        <v>1</v>
      </c>
      <c r="J9" s="12">
        <f>'[1]для заполнения'!D11</f>
        <v>1</v>
      </c>
      <c r="K9" s="11">
        <f>'[1]для заполнения'!E11</f>
        <v>1</v>
      </c>
      <c r="L9" s="12">
        <f>'[1]для заполнения'!D13</f>
        <v>1</v>
      </c>
      <c r="M9" s="11">
        <f>'[1]для заполнения'!E13</f>
        <v>1</v>
      </c>
      <c r="N9" s="12">
        <f>'[1]для заполнения'!D15</f>
        <v>1</v>
      </c>
      <c r="O9" s="11">
        <f>'[1]для заполнения'!E15</f>
        <v>1</v>
      </c>
      <c r="P9" s="12">
        <f>'[1]для заполнения'!D17</f>
        <v>0</v>
      </c>
      <c r="Q9" s="11">
        <f>'[1]для заполнения'!E17</f>
        <v>3</v>
      </c>
      <c r="R9" s="12">
        <f>'[1]для заполнения'!D19</f>
        <v>1</v>
      </c>
      <c r="S9" s="11">
        <f>'[1]для заполнения'!E19</f>
        <v>1</v>
      </c>
      <c r="T9" s="12">
        <f>'[1]для заполнения'!D21</f>
        <v>1</v>
      </c>
      <c r="U9" s="11">
        <f>'[1]для заполнения'!E21</f>
        <v>1</v>
      </c>
      <c r="V9" s="13">
        <f>'[1]для заполнения'!D24</f>
        <v>1</v>
      </c>
      <c r="W9" s="11">
        <f>'[1]для заполнения'!E24</f>
        <v>7</v>
      </c>
      <c r="X9" s="13">
        <f>'[1]для заполнения'!D26</f>
        <v>1</v>
      </c>
      <c r="Y9" s="11">
        <f>'[1]для заполнения'!E26</f>
        <v>7</v>
      </c>
      <c r="Z9" s="11"/>
      <c r="AA9" s="11"/>
      <c r="AB9" s="11" t="str">
        <f>'[1]для заполнения'!D30</f>
        <v>нет</v>
      </c>
      <c r="AC9" s="12">
        <f>'[1]для заполнения'!E30</f>
        <v>5</v>
      </c>
      <c r="AD9" s="11">
        <f>'[1]для заполнения'!D31</f>
        <v>0</v>
      </c>
      <c r="AE9" s="12">
        <f>'[1]для заполнения'!E31</f>
        <v>5</v>
      </c>
      <c r="AF9" s="11">
        <f>'[1]для заполнения'!D32</f>
        <v>0</v>
      </c>
      <c r="AG9" s="12">
        <f>'[1]для заполнения'!E32</f>
        <v>1</v>
      </c>
      <c r="AH9" s="11">
        <f>'[1]для заполнения'!D33</f>
        <v>45</v>
      </c>
      <c r="AI9" s="12">
        <f>'[1]для заполнения'!E33</f>
        <v>15</v>
      </c>
      <c r="AJ9" s="14">
        <f t="shared" ref="AJ9:AJ24" si="0">E9+G9+I9+K9+M9+O9+Q9+S9+U9+W9+Y9+AC9+AE9+AG9+AI9</f>
        <v>57</v>
      </c>
      <c r="AK9" s="12">
        <f>'[1]для заполнения'!D36</f>
        <v>99.8</v>
      </c>
      <c r="AL9" s="12">
        <f>'[1]для заполнения'!E36</f>
        <v>10</v>
      </c>
      <c r="AM9" s="12">
        <f>'[1]для заполнения'!D38</f>
        <v>0.10264279418522849</v>
      </c>
      <c r="AN9" s="12">
        <f>'[1]для заполнения'!E38</f>
        <v>5</v>
      </c>
      <c r="AO9" s="12">
        <f>'[1]для заполнения'!D53</f>
        <v>99.120299435040934</v>
      </c>
      <c r="AP9" s="12">
        <f>'[1]для заполнения'!E53</f>
        <v>5</v>
      </c>
      <c r="AQ9" s="12">
        <f>'[1]для заполнения'!D62</f>
        <v>99.54</v>
      </c>
      <c r="AR9" s="12">
        <f>'[1]для заполнения'!E62</f>
        <v>0</v>
      </c>
      <c r="AS9" s="14">
        <f t="shared" ref="AS9:AS24" si="1">AL9+AN9+AP9+AR9</f>
        <v>20</v>
      </c>
      <c r="AT9" s="11" t="str">
        <f>'[1]для заполнения'!D66</f>
        <v>нет</v>
      </c>
      <c r="AU9" s="12">
        <f>'[1]для заполнения'!E66</f>
        <v>7.7</v>
      </c>
      <c r="AV9" s="11" t="str">
        <f>'[1]для заполнения'!D68</f>
        <v>нет</v>
      </c>
      <c r="AW9" s="12">
        <f>'[1]для заполнения'!E68</f>
        <v>5.7</v>
      </c>
      <c r="AX9" s="11" t="str">
        <f>'[1]для заполнения'!D71</f>
        <v>нет</v>
      </c>
      <c r="AY9" s="12">
        <f>'[1]для заполнения'!E71</f>
        <v>6.7</v>
      </c>
      <c r="AZ9" s="11" t="str">
        <f>'[1]для заполнения'!D73</f>
        <v>нет</v>
      </c>
      <c r="BA9" s="12">
        <f>'[1]для заполнения'!E73</f>
        <v>1.7</v>
      </c>
      <c r="BB9" s="14">
        <f t="shared" ref="BB9:BB24" si="2">AU9+AW9+AY9+BA9</f>
        <v>21.8</v>
      </c>
      <c r="BC9" s="11">
        <f>'[1]для заполнения'!D76</f>
        <v>158</v>
      </c>
      <c r="BD9" s="12">
        <f>'[1]для заполнения'!E76</f>
        <v>3</v>
      </c>
      <c r="BE9" s="15">
        <f>BD9</f>
        <v>3</v>
      </c>
      <c r="BF9" s="11">
        <f>'[1]для заполнения'!D81</f>
        <v>98.331896096250603</v>
      </c>
      <c r="BG9" s="12">
        <f>'[1]для заполнения'!E81</f>
        <v>10</v>
      </c>
      <c r="BH9" s="11">
        <f>'[1]для заполнения'!D83</f>
        <v>57.984327145681306</v>
      </c>
      <c r="BI9" s="12">
        <f>'[1]для заполнения'!E83</f>
        <v>0</v>
      </c>
      <c r="BJ9" s="11">
        <f>'[1]для заполнения'!D86</f>
        <v>83.386770000797199</v>
      </c>
      <c r="BK9" s="12">
        <f>'[1]для заполнения'!E86</f>
        <v>0</v>
      </c>
      <c r="BL9" s="11">
        <f>'[1]для заполнения'!D92</f>
        <v>100</v>
      </c>
      <c r="BM9" s="12">
        <f>'[1]для заполнения'!E92</f>
        <v>5</v>
      </c>
      <c r="BN9" s="14">
        <f>BG9+BI9+BK9+BM9</f>
        <v>15</v>
      </c>
      <c r="BO9" s="11">
        <f>'[1]для заполнения'!D96</f>
        <v>100</v>
      </c>
      <c r="BP9" s="12">
        <f>'[1]для заполнения'!E96</f>
        <v>5</v>
      </c>
      <c r="BQ9" s="14">
        <f>BP9</f>
        <v>5</v>
      </c>
      <c r="BR9" s="14">
        <f>BQ9+BN9+BE9+BB9+AS9+AJ9</f>
        <v>121.8</v>
      </c>
    </row>
    <row r="10" spans="1:70" ht="31.2" x14ac:dyDescent="0.3">
      <c r="A10" s="5">
        <v>2</v>
      </c>
      <c r="B10" s="6" t="s">
        <v>53</v>
      </c>
      <c r="C10" s="7" t="s">
        <v>52</v>
      </c>
      <c r="D10" s="12">
        <f>'[1]для заполнения'!G4</f>
        <v>1</v>
      </c>
      <c r="E10" s="11">
        <f>'[1]для заполнения'!H4</f>
        <v>1</v>
      </c>
      <c r="F10" s="13">
        <f>'[1]для заполнения'!G6</f>
        <v>1</v>
      </c>
      <c r="G10" s="11">
        <f>'[1]для заполнения'!H6</f>
        <v>7</v>
      </c>
      <c r="H10" s="11">
        <f>'[1]для заполнения'!G8</f>
        <v>0</v>
      </c>
      <c r="I10" s="11">
        <f>'[1]для заполнения'!H8</f>
        <v>3</v>
      </c>
      <c r="J10" s="12">
        <f>'[1]для заполнения'!G11</f>
        <v>0</v>
      </c>
      <c r="K10" s="11">
        <f>'[1]для заполнения'!H11</f>
        <v>3</v>
      </c>
      <c r="L10" s="12">
        <f>'[1]для заполнения'!G13</f>
        <v>0</v>
      </c>
      <c r="M10" s="11">
        <f>'[1]для заполнения'!H13</f>
        <v>3</v>
      </c>
      <c r="N10" s="12">
        <f>'[1]для заполнения'!G15</f>
        <v>0</v>
      </c>
      <c r="O10" s="11">
        <f>'[1]для заполнения'!H15</f>
        <v>3</v>
      </c>
      <c r="P10" s="12">
        <f>'[1]для заполнения'!G17</f>
        <v>0</v>
      </c>
      <c r="Q10" s="11">
        <f>'[1]для заполнения'!H17</f>
        <v>3</v>
      </c>
      <c r="R10" s="12">
        <f>'[1]для заполнения'!G19</f>
        <v>0</v>
      </c>
      <c r="S10" s="11">
        <f>'[1]для заполнения'!H19</f>
        <v>3</v>
      </c>
      <c r="T10" s="12">
        <f>'[1]для заполнения'!G21</f>
        <v>0</v>
      </c>
      <c r="U10" s="11">
        <f>'[1]для заполнения'!H21</f>
        <v>3</v>
      </c>
      <c r="V10" s="13">
        <f>'[1]для заполнения'!G24</f>
        <v>1</v>
      </c>
      <c r="W10" s="11">
        <f>'[1]для заполнения'!H24</f>
        <v>7</v>
      </c>
      <c r="X10" s="13">
        <f>'[1]для заполнения'!G26</f>
        <v>1</v>
      </c>
      <c r="Y10" s="11">
        <f>'[1]для заполнения'!H26</f>
        <v>7</v>
      </c>
      <c r="Z10" s="11"/>
      <c r="AA10" s="11"/>
      <c r="AB10" s="11" t="str">
        <f>'[1]для заполнения'!G30</f>
        <v>нет</v>
      </c>
      <c r="AC10" s="12">
        <f>'[1]для заполнения'!H30</f>
        <v>5</v>
      </c>
      <c r="AD10" s="11">
        <f>'[1]для заполнения'!G31</f>
        <v>0</v>
      </c>
      <c r="AE10" s="12">
        <f>'[1]для заполнения'!H31</f>
        <v>5</v>
      </c>
      <c r="AF10" s="11">
        <f>'[1]для заполнения'!G32</f>
        <v>0</v>
      </c>
      <c r="AG10" s="12">
        <f>'[1]для заполнения'!H32</f>
        <v>1</v>
      </c>
      <c r="AH10" s="11">
        <f>'[1]для заполнения'!G33</f>
        <v>45</v>
      </c>
      <c r="AI10" s="12">
        <f>'[1]для заполнения'!H33</f>
        <v>15</v>
      </c>
      <c r="AJ10" s="14">
        <f t="shared" si="0"/>
        <v>69</v>
      </c>
      <c r="AK10" s="12">
        <f>'[1]для заполнения'!G36</f>
        <v>99.4</v>
      </c>
      <c r="AL10" s="12">
        <f>'[1]для заполнения'!H36</f>
        <v>10</v>
      </c>
      <c r="AM10" s="12">
        <f>'[1]для заполнения'!G38</f>
        <v>0.19239298399248964</v>
      </c>
      <c r="AN10" s="12">
        <f>'[1]для заполнения'!H38</f>
        <v>10</v>
      </c>
      <c r="AO10" s="12">
        <f>'[1]для заполнения'!G53</f>
        <v>99.22384732322756</v>
      </c>
      <c r="AP10" s="12">
        <f>'[1]для заполнения'!H53</f>
        <v>5</v>
      </c>
      <c r="AQ10" s="12">
        <f>'[1]для заполнения'!G62</f>
        <v>99.89</v>
      </c>
      <c r="AR10" s="12">
        <f>'[1]для заполнения'!H62</f>
        <v>0</v>
      </c>
      <c r="AS10" s="14">
        <f t="shared" si="1"/>
        <v>25</v>
      </c>
      <c r="AT10" s="11" t="str">
        <f>'[1]для заполнения'!D66</f>
        <v>нет</v>
      </c>
      <c r="AU10" s="12">
        <f>'[1]для заполнения'!E66</f>
        <v>7.7</v>
      </c>
      <c r="AV10" s="11" t="str">
        <f>'[1]для заполнения'!G68</f>
        <v>нет</v>
      </c>
      <c r="AW10" s="12">
        <f>'[1]для заполнения'!H68</f>
        <v>5.7</v>
      </c>
      <c r="AX10" s="11" t="str">
        <f>'[1]для заполнения'!G71</f>
        <v>нет</v>
      </c>
      <c r="AY10" s="12">
        <f>'[1]для заполнения'!H71</f>
        <v>6.7</v>
      </c>
      <c r="AZ10" s="11" t="str">
        <f>'[1]для заполнения'!G73</f>
        <v>нет</v>
      </c>
      <c r="BA10" s="12">
        <f>'[1]для заполнения'!H73</f>
        <v>1.7</v>
      </c>
      <c r="BB10" s="14">
        <f t="shared" si="2"/>
        <v>21.8</v>
      </c>
      <c r="BC10" s="11">
        <f>'[1]для заполнения'!G76</f>
        <v>162</v>
      </c>
      <c r="BD10" s="12">
        <f>'[1]для заполнения'!H76</f>
        <v>3</v>
      </c>
      <c r="BE10" s="15">
        <f t="shared" ref="BE10:BE24" si="3">BD10</f>
        <v>3</v>
      </c>
      <c r="BF10" s="11">
        <f>'[1]для заполнения'!G81</f>
        <v>98.66123888659078</v>
      </c>
      <c r="BG10" s="12">
        <f>'[1]для заполнения'!H81</f>
        <v>10</v>
      </c>
      <c r="BH10" s="11">
        <f>'[1]для заполнения'!G83</f>
        <v>61.066740311816311</v>
      </c>
      <c r="BI10" s="12">
        <f>'[1]для заполнения'!H83</f>
        <v>0</v>
      </c>
      <c r="BJ10" s="11">
        <f>'[1]для заполнения'!G86</f>
        <v>87.856999358445137</v>
      </c>
      <c r="BK10" s="12">
        <f>'[1]для заполнения'!H86</f>
        <v>0</v>
      </c>
      <c r="BL10" s="11">
        <f>'[1]для заполнения'!G92</f>
        <v>98</v>
      </c>
      <c r="BM10" s="12">
        <f>'[1]для заполнения'!H92</f>
        <v>0</v>
      </c>
      <c r="BN10" s="14">
        <f t="shared" ref="BN10:BN24" si="4">BG10+BI10+BK10+BM10</f>
        <v>10</v>
      </c>
      <c r="BO10" s="11">
        <f>'[1]для заполнения'!G96</f>
        <v>100</v>
      </c>
      <c r="BP10" s="12">
        <f>'[1]для заполнения'!H96</f>
        <v>5</v>
      </c>
      <c r="BQ10" s="14">
        <f t="shared" ref="BQ10:BQ24" si="5">BP10</f>
        <v>5</v>
      </c>
      <c r="BR10" s="14">
        <f>BQ10+BN10+BE10+BB10+AS10+AJ10</f>
        <v>133.80000000000001</v>
      </c>
    </row>
    <row r="11" spans="1:70" ht="15.6" x14ac:dyDescent="0.3">
      <c r="A11" s="5">
        <v>3</v>
      </c>
      <c r="B11" s="6" t="s">
        <v>54</v>
      </c>
      <c r="C11" s="7"/>
      <c r="D11" s="12">
        <f>'[1]для заполнения'!J4</f>
        <v>1</v>
      </c>
      <c r="E11" s="11">
        <f>'[1]для заполнения'!K4</f>
        <v>1</v>
      </c>
      <c r="F11" s="13">
        <f>'[1]для заполнения'!J6</f>
        <v>1</v>
      </c>
      <c r="G11" s="11">
        <f>'[1]для заполнения'!K6</f>
        <v>7</v>
      </c>
      <c r="H11" s="11">
        <f>'[1]для заполнения'!J8</f>
        <v>0</v>
      </c>
      <c r="I11" s="11">
        <f>'[1]для заполнения'!K8</f>
        <v>3</v>
      </c>
      <c r="J11" s="12">
        <f>'[1]для заполнения'!J11</f>
        <v>0</v>
      </c>
      <c r="K11" s="11">
        <f>'[1]для заполнения'!K11</f>
        <v>3</v>
      </c>
      <c r="L11" s="12">
        <f>'[1]для заполнения'!J13</f>
        <v>0</v>
      </c>
      <c r="M11" s="11">
        <f>'[1]для заполнения'!K13</f>
        <v>3</v>
      </c>
      <c r="N11" s="12">
        <f>'[1]для заполнения'!J15</f>
        <v>0</v>
      </c>
      <c r="O11" s="11">
        <f>'[1]для заполнения'!K15</f>
        <v>3</v>
      </c>
      <c r="P11" s="12">
        <f>'[1]для заполнения'!J17</f>
        <v>0</v>
      </c>
      <c r="Q11" s="11">
        <f>'[1]для заполнения'!K17</f>
        <v>3</v>
      </c>
      <c r="R11" s="12" t="str">
        <f>'[1]для заполнения'!J19</f>
        <v>нет</v>
      </c>
      <c r="S11" s="11">
        <f>'[1]для заполнения'!K19</f>
        <v>1.9</v>
      </c>
      <c r="T11" s="12" t="str">
        <f>'[1]для заполнения'!J21</f>
        <v>нет</v>
      </c>
      <c r="U11" s="11">
        <f>'[1]для заполнения'!K21</f>
        <v>1.8</v>
      </c>
      <c r="V11" s="13">
        <f>'[1]для заполнения'!J24</f>
        <v>1</v>
      </c>
      <c r="W11" s="11">
        <f>'[1]для заполнения'!K24</f>
        <v>7</v>
      </c>
      <c r="X11" s="13" t="str">
        <f>'[1]для заполнения'!J26</f>
        <v>нет</v>
      </c>
      <c r="Y11" s="11">
        <f>'[1]для заполнения'!K26</f>
        <v>7</v>
      </c>
      <c r="Z11" s="11"/>
      <c r="AA11" s="11"/>
      <c r="AB11" s="11">
        <f>'[1]для заполнения'!J30</f>
        <v>0</v>
      </c>
      <c r="AC11" s="12">
        <f>'[1]для заполнения'!K30</f>
        <v>5</v>
      </c>
      <c r="AD11" s="11" t="str">
        <f>'[1]для заполнения'!J31</f>
        <v>нет</v>
      </c>
      <c r="AE11" s="12">
        <f>'[1]для заполнения'!K31</f>
        <v>5</v>
      </c>
      <c r="AF11" s="11">
        <f>'[1]для заполнения'!J32</f>
        <v>0</v>
      </c>
      <c r="AG11" s="12">
        <f>'[1]для заполнения'!K32</f>
        <v>1</v>
      </c>
      <c r="AH11" s="11">
        <f>'[1]для заполнения'!J33</f>
        <v>3</v>
      </c>
      <c r="AI11" s="12">
        <f>'[1]для заполнения'!K33</f>
        <v>0</v>
      </c>
      <c r="AJ11" s="14">
        <f t="shared" si="0"/>
        <v>51.7</v>
      </c>
      <c r="AK11" s="12">
        <f>'[1]для заполнения'!J36</f>
        <v>99.8</v>
      </c>
      <c r="AL11" s="12">
        <f>'[1]для заполнения'!K36</f>
        <v>10</v>
      </c>
      <c r="AM11" s="12">
        <f>'[1]для заполнения'!J38</f>
        <v>7.5459010650224215E-2</v>
      </c>
      <c r="AN11" s="12">
        <f>'[1]для заполнения'!K38</f>
        <v>5</v>
      </c>
      <c r="AO11" s="16" t="str">
        <f>'[1]для заполнения'!J53</f>
        <v>нет</v>
      </c>
      <c r="AP11" s="12">
        <f>'[1]для заполнения'!K53</f>
        <v>1.6666666666666667</v>
      </c>
      <c r="AQ11" s="12" t="str">
        <f>'[1]для заполнения'!J62</f>
        <v>нет</v>
      </c>
      <c r="AR11" s="12">
        <f>'[1]для заполнения'!K62</f>
        <v>2</v>
      </c>
      <c r="AS11" s="14">
        <f t="shared" si="1"/>
        <v>18.666666666666668</v>
      </c>
      <c r="AT11" s="11" t="str">
        <f>'[1]для заполнения'!J66</f>
        <v>нет</v>
      </c>
      <c r="AU11" s="12">
        <f>'[1]для заполнения'!K66</f>
        <v>7.7</v>
      </c>
      <c r="AV11" s="11" t="str">
        <f>'[1]для заполнения'!J68</f>
        <v>нет</v>
      </c>
      <c r="AW11" s="12">
        <f>'[1]для заполнения'!K68</f>
        <v>5.7</v>
      </c>
      <c r="AX11" s="11" t="str">
        <f>'[1]для заполнения'!J71</f>
        <v>нет</v>
      </c>
      <c r="AY11" s="12">
        <f>'[1]для заполнения'!K71</f>
        <v>6.7</v>
      </c>
      <c r="AZ11" s="11" t="str">
        <f>'[1]для заполнения'!J73</f>
        <v>нет</v>
      </c>
      <c r="BA11" s="12">
        <f>'[1]для заполнения'!K73</f>
        <v>1.7</v>
      </c>
      <c r="BB11" s="14">
        <f t="shared" si="2"/>
        <v>21.8</v>
      </c>
      <c r="BC11" s="11">
        <f>'[1]для заполнения'!J76</f>
        <v>0</v>
      </c>
      <c r="BD11" s="12">
        <f>'[1]для заполнения'!K76</f>
        <v>1</v>
      </c>
      <c r="BE11" s="15">
        <f t="shared" si="3"/>
        <v>1</v>
      </c>
      <c r="BF11" s="11" t="str">
        <f>'[1]для заполнения'!J81</f>
        <v>нет</v>
      </c>
      <c r="BG11" s="12">
        <f>'[1]для заполнения'!K81</f>
        <v>8.9</v>
      </c>
      <c r="BH11" s="11" t="str">
        <f>'[1]для заполнения'!J83</f>
        <v>нет</v>
      </c>
      <c r="BI11" s="12">
        <f>'[1]для заполнения'!K83</f>
        <v>2.8</v>
      </c>
      <c r="BJ11" s="11" t="str">
        <f>'[1]для заполнения'!J86</f>
        <v>нет</v>
      </c>
      <c r="BK11" s="12">
        <f>'[1]для заполнения'!K86</f>
        <v>5.5555555555555554</v>
      </c>
      <c r="BL11" s="11" t="str">
        <f>'[1]для заполнения'!J92</f>
        <v>нет</v>
      </c>
      <c r="BM11" s="12">
        <f>'[1]для заполнения'!K92</f>
        <v>2.7777777777777777</v>
      </c>
      <c r="BN11" s="14">
        <f t="shared" si="4"/>
        <v>20.033333333333331</v>
      </c>
      <c r="BO11" s="11">
        <f>'[1]для заполнения'!J96</f>
        <v>100</v>
      </c>
      <c r="BP11" s="12">
        <f>'[1]для заполнения'!K96</f>
        <v>5</v>
      </c>
      <c r="BQ11" s="14">
        <f t="shared" si="5"/>
        <v>5</v>
      </c>
      <c r="BR11" s="14">
        <f>BQ11+BN11+BE11+BB11+AS11+AJ11</f>
        <v>118.2</v>
      </c>
    </row>
    <row r="12" spans="1:70" ht="46.8" x14ac:dyDescent="0.3">
      <c r="A12" s="5">
        <v>4</v>
      </c>
      <c r="B12" s="6" t="s">
        <v>55</v>
      </c>
      <c r="C12" s="7" t="s">
        <v>52</v>
      </c>
      <c r="D12" s="11">
        <f>'[1]для заполнения'!M4</f>
        <v>1</v>
      </c>
      <c r="E12" s="11">
        <f>'[1]для заполнения'!N4</f>
        <v>1</v>
      </c>
      <c r="F12" s="13">
        <f>'[1]для заполнения'!M6</f>
        <v>1</v>
      </c>
      <c r="G12" s="11">
        <f>'[1]для заполнения'!N6</f>
        <v>7</v>
      </c>
      <c r="H12" s="11" t="str">
        <f>'[1]для заполнения'!M8</f>
        <v>нет</v>
      </c>
      <c r="I12" s="11">
        <f>'[1]для заполнения'!N8</f>
        <v>1.9</v>
      </c>
      <c r="J12" s="12">
        <f>'[1]для заполнения'!M11</f>
        <v>2</v>
      </c>
      <c r="K12" s="11">
        <f>'[1]для заполнения'!N11</f>
        <v>1</v>
      </c>
      <c r="L12" s="12">
        <f>'[1]для заполнения'!M13</f>
        <v>2</v>
      </c>
      <c r="M12" s="11">
        <f>'[1]для заполнения'!N13</f>
        <v>1</v>
      </c>
      <c r="N12" s="12">
        <f>'[1]для заполнения'!M15</f>
        <v>2</v>
      </c>
      <c r="O12" s="11">
        <f>'[1]для заполнения'!N15</f>
        <v>1</v>
      </c>
      <c r="P12" s="12">
        <f>'[1]для заполнения'!M17</f>
        <v>0</v>
      </c>
      <c r="Q12" s="11">
        <f>'[1]для заполнения'!N17</f>
        <v>3</v>
      </c>
      <c r="R12" s="12">
        <f>'[1]для заполнения'!M19</f>
        <v>2</v>
      </c>
      <c r="S12" s="11">
        <f>'[1]для заполнения'!N19</f>
        <v>1</v>
      </c>
      <c r="T12" s="12" t="str">
        <f>'[1]для заполнения'!M21</f>
        <v>нет</v>
      </c>
      <c r="U12" s="11">
        <f>'[1]для заполнения'!N21</f>
        <v>1.8</v>
      </c>
      <c r="V12" s="13">
        <f>'[1]для заполнения'!M24</f>
        <v>1</v>
      </c>
      <c r="W12" s="11">
        <f>'[1]для заполнения'!N24</f>
        <v>7</v>
      </c>
      <c r="X12" s="13" t="str">
        <f>'[1]для заполнения'!M26</f>
        <v>нет</v>
      </c>
      <c r="Y12" s="11">
        <f>'[1]для заполнения'!N26</f>
        <v>7</v>
      </c>
      <c r="Z12" s="11"/>
      <c r="AA12" s="11"/>
      <c r="AB12" s="11">
        <f>'[1]для заполнения'!M30</f>
        <v>0</v>
      </c>
      <c r="AC12" s="12">
        <f>'[1]для заполнения'!N30</f>
        <v>5</v>
      </c>
      <c r="AD12" s="11" t="str">
        <f>'[1]для заполнения'!M31</f>
        <v>нет</v>
      </c>
      <c r="AE12" s="12">
        <f>'[1]для заполнения'!N31</f>
        <v>5</v>
      </c>
      <c r="AF12" s="11">
        <f>'[1]для заполнения'!M32</f>
        <v>0</v>
      </c>
      <c r="AG12" s="12">
        <f>'[1]для заполнения'!N32</f>
        <v>1</v>
      </c>
      <c r="AH12" s="11">
        <f>'[1]для заполнения'!M33</f>
        <v>17</v>
      </c>
      <c r="AI12" s="12">
        <f>'[1]для заполнения'!N33</f>
        <v>3</v>
      </c>
      <c r="AJ12" s="14">
        <f t="shared" si="0"/>
        <v>46.7</v>
      </c>
      <c r="AK12" s="12">
        <f>'[1]для заполнения'!M36</f>
        <v>98.7</v>
      </c>
      <c r="AL12" s="12">
        <f>'[1]для заполнения'!N36</f>
        <v>10</v>
      </c>
      <c r="AM12" s="12">
        <f>'[1]для заполнения'!M38</f>
        <v>0</v>
      </c>
      <c r="AN12" s="12">
        <f>'[1]для заполнения'!N38</f>
        <v>0</v>
      </c>
      <c r="AO12" s="12">
        <f>'[1]для заполнения'!M53</f>
        <v>66.516796154877582</v>
      </c>
      <c r="AP12" s="12">
        <f>'[1]для заполнения'!N53</f>
        <v>0</v>
      </c>
      <c r="AQ12" s="12">
        <f>'[1]для заполнения'!M62</f>
        <v>99.14</v>
      </c>
      <c r="AR12" s="12">
        <f>'[1]для заполнения'!N62</f>
        <v>0</v>
      </c>
      <c r="AS12" s="14">
        <f t="shared" si="1"/>
        <v>10</v>
      </c>
      <c r="AT12" s="11" t="str">
        <f>'[1]для заполнения'!M66</f>
        <v>нет</v>
      </c>
      <c r="AU12" s="12">
        <f>'[1]для заполнения'!N66</f>
        <v>7.7</v>
      </c>
      <c r="AV12" s="11" t="str">
        <f>'[1]для заполнения'!M68</f>
        <v>нет</v>
      </c>
      <c r="AW12" s="12">
        <f>'[1]для заполнения'!N68</f>
        <v>5.7</v>
      </c>
      <c r="AX12" s="11" t="str">
        <f>'[1]для заполнения'!M71</f>
        <v>нет</v>
      </c>
      <c r="AY12" s="12">
        <f>'[1]для заполнения'!N71</f>
        <v>6.7</v>
      </c>
      <c r="AZ12" s="11" t="str">
        <f>'[1]для заполнения'!M73</f>
        <v>нет</v>
      </c>
      <c r="BA12" s="12">
        <f>'[1]для заполнения'!N73</f>
        <v>1.7</v>
      </c>
      <c r="BB12" s="14">
        <f t="shared" si="2"/>
        <v>21.8</v>
      </c>
      <c r="BC12" s="11">
        <f>'[1]для заполнения'!M76</f>
        <v>59</v>
      </c>
      <c r="BD12" s="12">
        <f>'[1]для заполнения'!N76</f>
        <v>1</v>
      </c>
      <c r="BE12" s="15">
        <f t="shared" si="3"/>
        <v>1</v>
      </c>
      <c r="BF12" s="11" t="str">
        <f>'[1]для заполнения'!M81</f>
        <v>нет</v>
      </c>
      <c r="BG12" s="12">
        <f>'[1]для заполнения'!N81</f>
        <v>8.9</v>
      </c>
      <c r="BH12" s="11" t="str">
        <f>'[1]для заполнения'!M83</f>
        <v>нет</v>
      </c>
      <c r="BI12" s="12">
        <f>'[1]для заполнения'!N83</f>
        <v>2.8</v>
      </c>
      <c r="BJ12" s="11" t="str">
        <f>'[1]для заполнения'!M86</f>
        <v>нет</v>
      </c>
      <c r="BK12" s="12">
        <f>'[1]для заполнения'!N86</f>
        <v>5.5555555555555554</v>
      </c>
      <c r="BL12" s="11" t="str">
        <f>'[1]для заполнения'!M92</f>
        <v>нет</v>
      </c>
      <c r="BM12" s="12">
        <f>'[1]для заполнения'!N92</f>
        <v>2.7777777777777777</v>
      </c>
      <c r="BN12" s="14">
        <f t="shared" si="4"/>
        <v>20.033333333333331</v>
      </c>
      <c r="BO12" s="11">
        <f>'[1]для заполнения'!M96</f>
        <v>99</v>
      </c>
      <c r="BP12" s="12">
        <f>'[1]для заполнения'!N96</f>
        <v>4</v>
      </c>
      <c r="BQ12" s="14">
        <f t="shared" si="5"/>
        <v>4</v>
      </c>
      <c r="BR12" s="14">
        <f t="shared" ref="BR12:BR24" si="6">BQ12+BN12+BE12+BB12+AS12+AJ12</f>
        <v>103.53333333333333</v>
      </c>
    </row>
    <row r="13" spans="1:70" ht="31.2" x14ac:dyDescent="0.3">
      <c r="A13" s="5">
        <v>5</v>
      </c>
      <c r="B13" s="6" t="s">
        <v>56</v>
      </c>
      <c r="C13" s="7" t="s">
        <v>52</v>
      </c>
      <c r="D13" s="12">
        <f>'[1]для заполнения'!P4</f>
        <v>3</v>
      </c>
      <c r="E13" s="11">
        <f>'[1]для заполнения'!Q4</f>
        <v>1</v>
      </c>
      <c r="F13" s="13">
        <f>'[1]для заполнения'!P6</f>
        <v>1</v>
      </c>
      <c r="G13" s="11">
        <f>'[1]для заполнения'!Q6</f>
        <v>7</v>
      </c>
      <c r="H13" s="11">
        <f>'[1]для заполнения'!P8</f>
        <v>3</v>
      </c>
      <c r="I13" s="11">
        <f>'[1]для заполнения'!Q8</f>
        <v>1</v>
      </c>
      <c r="J13" s="12">
        <f>'[1]для заполнения'!P11</f>
        <v>2</v>
      </c>
      <c r="K13" s="11">
        <f>'[1]для заполнения'!Q11</f>
        <v>1</v>
      </c>
      <c r="L13" s="12">
        <f>'[1]для заполнения'!P13</f>
        <v>2</v>
      </c>
      <c r="M13" s="11">
        <f>'[1]для заполнения'!Q13</f>
        <v>1</v>
      </c>
      <c r="N13" s="12">
        <f>'[1]для заполнения'!P15</f>
        <v>2</v>
      </c>
      <c r="O13" s="11">
        <f>'[1]для заполнения'!Q15</f>
        <v>1</v>
      </c>
      <c r="P13" s="12">
        <f>'[1]для заполнения'!P17</f>
        <v>1</v>
      </c>
      <c r="Q13" s="11">
        <f>'[1]для заполнения'!Q17</f>
        <v>1</v>
      </c>
      <c r="R13" s="12">
        <f>'[1]для заполнения'!P19</f>
        <v>2</v>
      </c>
      <c r="S13" s="11">
        <f>'[1]для заполнения'!Q19</f>
        <v>1</v>
      </c>
      <c r="T13" s="12">
        <f>'[1]для заполнения'!P21</f>
        <v>2</v>
      </c>
      <c r="U13" s="11">
        <f>'[1]для заполнения'!Q21</f>
        <v>1</v>
      </c>
      <c r="V13" s="13">
        <f>'[1]для заполнения'!P24</f>
        <v>1</v>
      </c>
      <c r="W13" s="11">
        <f>'[1]для заполнения'!Q24</f>
        <v>7</v>
      </c>
      <c r="X13" s="13">
        <f>'[1]для заполнения'!P26</f>
        <v>1</v>
      </c>
      <c r="Y13" s="11">
        <f>'[1]для заполнения'!Q26</f>
        <v>7</v>
      </c>
      <c r="Z13" s="11"/>
      <c r="AA13" s="11"/>
      <c r="AB13" s="11" t="str">
        <f>'[1]для заполнения'!P30</f>
        <v>нет</v>
      </c>
      <c r="AC13" s="12">
        <f>'[1]для заполнения'!Q30</f>
        <v>5</v>
      </c>
      <c r="AD13" s="11">
        <f>'[1]для заполнения'!P31</f>
        <v>0</v>
      </c>
      <c r="AE13" s="12">
        <f>'[1]для заполнения'!Q31</f>
        <v>5</v>
      </c>
      <c r="AF13" s="11">
        <f>'[1]для заполнения'!P32</f>
        <v>0</v>
      </c>
      <c r="AG13" s="12">
        <f>'[1]для заполнения'!Q32</f>
        <v>1</v>
      </c>
      <c r="AH13" s="11">
        <f>'[1]для заполнения'!P33</f>
        <v>15</v>
      </c>
      <c r="AI13" s="12">
        <f>'[1]для заполнения'!Q33</f>
        <v>3</v>
      </c>
      <c r="AJ13" s="14">
        <f t="shared" si="0"/>
        <v>43</v>
      </c>
      <c r="AK13" s="12">
        <f>'[1]для заполнения'!P36</f>
        <v>100</v>
      </c>
      <c r="AL13" s="12">
        <f>'[1]для заполнения'!Q36</f>
        <v>10</v>
      </c>
      <c r="AM13" s="12">
        <f>'[1]для заполнения'!P38</f>
        <v>0.10706560809654085</v>
      </c>
      <c r="AN13" s="12">
        <f>'[1]для заполнения'!Q38</f>
        <v>5</v>
      </c>
      <c r="AO13" s="12">
        <f>'[1]для заполнения'!P53</f>
        <v>97.043380668676093</v>
      </c>
      <c r="AP13" s="12">
        <f>'[1]для заполнения'!Q53</f>
        <v>5</v>
      </c>
      <c r="AQ13" s="12">
        <f>'[1]для заполнения'!P62</f>
        <v>100</v>
      </c>
      <c r="AR13" s="12">
        <f>'[1]для заполнения'!Q62</f>
        <v>5</v>
      </c>
      <c r="AS13" s="14">
        <f t="shared" si="1"/>
        <v>25</v>
      </c>
      <c r="AT13" s="11" t="str">
        <f>'[1]для заполнения'!P66</f>
        <v>нет</v>
      </c>
      <c r="AU13" s="12">
        <f>'[1]для заполнения'!Q66</f>
        <v>7.7</v>
      </c>
      <c r="AV13" s="11" t="str">
        <f>'[1]для заполнения'!P68</f>
        <v>нет</v>
      </c>
      <c r="AW13" s="12">
        <f>'[1]для заполнения'!Q68</f>
        <v>5.7</v>
      </c>
      <c r="AX13" s="11" t="str">
        <f>'[1]для заполнения'!P71</f>
        <v>нет</v>
      </c>
      <c r="AY13" s="12">
        <f>'[1]для заполнения'!Q71</f>
        <v>6.7</v>
      </c>
      <c r="AZ13" s="11" t="str">
        <f>'[1]для заполнения'!P73</f>
        <v>нет</v>
      </c>
      <c r="BA13" s="12">
        <f>'[1]для заполнения'!Q73</f>
        <v>1.7</v>
      </c>
      <c r="BB13" s="14">
        <f t="shared" si="2"/>
        <v>21.8</v>
      </c>
      <c r="BC13" s="11">
        <f>'[1]для заполнения'!P76</f>
        <v>27</v>
      </c>
      <c r="BD13" s="12">
        <f>'[1]для заполнения'!Q76</f>
        <v>1</v>
      </c>
      <c r="BE13" s="15">
        <f t="shared" si="3"/>
        <v>1</v>
      </c>
      <c r="BF13" s="11">
        <f>'[1]для заполнения'!P81</f>
        <v>100</v>
      </c>
      <c r="BG13" s="12">
        <f>'[1]для заполнения'!Q81</f>
        <v>10</v>
      </c>
      <c r="BH13" s="11">
        <f>'[1]для заполнения'!P83</f>
        <v>33.089067733869179</v>
      </c>
      <c r="BI13" s="12">
        <f>'[1]для заполнения'!Q83</f>
        <v>5</v>
      </c>
      <c r="BJ13" s="11">
        <f>'[1]для заполнения'!P86</f>
        <v>102.83045361997517</v>
      </c>
      <c r="BK13" s="12">
        <f>'[1]для заполнения'!Q86</f>
        <v>10</v>
      </c>
      <c r="BL13" s="11">
        <f>'[1]для заполнения'!P92</f>
        <v>100</v>
      </c>
      <c r="BM13" s="12">
        <f>'[1]для заполнения'!Q92</f>
        <v>5</v>
      </c>
      <c r="BN13" s="14">
        <f t="shared" si="4"/>
        <v>30</v>
      </c>
      <c r="BO13" s="11">
        <f>'[1]для заполнения'!P96</f>
        <v>100</v>
      </c>
      <c r="BP13" s="12">
        <f>'[1]для заполнения'!Q96</f>
        <v>5</v>
      </c>
      <c r="BQ13" s="14">
        <f t="shared" si="5"/>
        <v>5</v>
      </c>
      <c r="BR13" s="14">
        <f t="shared" si="6"/>
        <v>125.8</v>
      </c>
    </row>
    <row r="14" spans="1:70" ht="31.2" x14ac:dyDescent="0.3">
      <c r="A14" s="5">
        <v>6</v>
      </c>
      <c r="B14" s="6" t="s">
        <v>57</v>
      </c>
      <c r="C14" s="7" t="s">
        <v>52</v>
      </c>
      <c r="D14" s="11">
        <f>'[1]для заполнения'!S4</f>
        <v>3</v>
      </c>
      <c r="E14" s="11">
        <f>'[1]для заполнения'!T4</f>
        <v>1</v>
      </c>
      <c r="F14" s="13">
        <f>'[1]для заполнения'!S6</f>
        <v>1</v>
      </c>
      <c r="G14" s="11">
        <f>'[1]для заполнения'!T6</f>
        <v>7</v>
      </c>
      <c r="H14" s="11">
        <f>'[1]для заполнения'!S8</f>
        <v>2</v>
      </c>
      <c r="I14" s="11">
        <f>'[1]для заполнения'!T8</f>
        <v>1</v>
      </c>
      <c r="J14" s="12">
        <f>'[1]для заполнения'!S11</f>
        <v>2</v>
      </c>
      <c r="K14" s="11">
        <f>'[1]для заполнения'!T11</f>
        <v>1</v>
      </c>
      <c r="L14" s="12">
        <f>'[1]для заполнения'!S13</f>
        <v>2</v>
      </c>
      <c r="M14" s="11">
        <f>'[1]для заполнения'!T13</f>
        <v>1</v>
      </c>
      <c r="N14" s="12">
        <f>'[1]для заполнения'!S15</f>
        <v>2</v>
      </c>
      <c r="O14" s="11">
        <f>'[1]для заполнения'!T15</f>
        <v>1</v>
      </c>
      <c r="P14" s="16">
        <f>'[1]для заполнения'!S17</f>
        <v>5</v>
      </c>
      <c r="Q14" s="11">
        <f>'[1]для заполнения'!T17</f>
        <v>0</v>
      </c>
      <c r="R14" s="12">
        <f>'[1]для заполнения'!S19</f>
        <v>2</v>
      </c>
      <c r="S14" s="11">
        <f>'[1]для заполнения'!T19</f>
        <v>1</v>
      </c>
      <c r="T14" s="12">
        <f>'[1]для заполнения'!S21</f>
        <v>2</v>
      </c>
      <c r="U14" s="11">
        <f>'[1]для заполнения'!T21</f>
        <v>1</v>
      </c>
      <c r="V14" s="13">
        <f>'[1]для заполнения'!S24</f>
        <v>1</v>
      </c>
      <c r="W14" s="11">
        <f>'[1]для заполнения'!T24</f>
        <v>7</v>
      </c>
      <c r="X14" s="13">
        <f>'[1]для заполнения'!S26</f>
        <v>1</v>
      </c>
      <c r="Y14" s="11">
        <f>'[1]для заполнения'!T26</f>
        <v>7</v>
      </c>
      <c r="Z14" s="11"/>
      <c r="AA14" s="11"/>
      <c r="AB14" s="11" t="str">
        <f>'[1]для заполнения'!S30</f>
        <v>нет</v>
      </c>
      <c r="AC14" s="12">
        <f>'[1]для заполнения'!T30</f>
        <v>5</v>
      </c>
      <c r="AD14" s="11">
        <f>'[1]для заполнения'!S31</f>
        <v>0</v>
      </c>
      <c r="AE14" s="12">
        <f>'[1]для заполнения'!T31</f>
        <v>5</v>
      </c>
      <c r="AF14" s="11">
        <f>'[1]для заполнения'!S32</f>
        <v>0</v>
      </c>
      <c r="AG14" s="12">
        <f>'[1]для заполнения'!T32</f>
        <v>1</v>
      </c>
      <c r="AH14" s="11">
        <f>'[1]для заполнения'!S33</f>
        <v>12</v>
      </c>
      <c r="AI14" s="12">
        <f>'[1]для заполнения'!T33</f>
        <v>3</v>
      </c>
      <c r="AJ14" s="14">
        <f t="shared" si="0"/>
        <v>42</v>
      </c>
      <c r="AK14" s="12">
        <f>'[1]для заполнения'!S36</f>
        <v>99.8</v>
      </c>
      <c r="AL14" s="12">
        <f>'[1]для заполнения'!T36</f>
        <v>10</v>
      </c>
      <c r="AM14" s="12">
        <f>'[1]для заполнения'!S38</f>
        <v>0</v>
      </c>
      <c r="AN14" s="12">
        <f>'[1]для заполнения'!T38</f>
        <v>0</v>
      </c>
      <c r="AO14" s="12">
        <f>'[1]для заполнения'!S53</f>
        <v>93.18413530058568</v>
      </c>
      <c r="AP14" s="12">
        <f>'[1]для заполнения'!T53</f>
        <v>0</v>
      </c>
      <c r="AQ14" s="12">
        <f>'[1]для заполнения'!S62</f>
        <v>100</v>
      </c>
      <c r="AR14" s="12">
        <f>'[1]для заполнения'!T62</f>
        <v>5</v>
      </c>
      <c r="AS14" s="14">
        <f t="shared" si="1"/>
        <v>15</v>
      </c>
      <c r="AT14" s="17">
        <f>'[1]для заполнения'!S66</f>
        <v>2.7400000000000001E-2</v>
      </c>
      <c r="AU14" s="12">
        <f>'[1]для заполнения'!T66</f>
        <v>10</v>
      </c>
      <c r="AV14" s="11">
        <f>'[1]для заполнения'!S68</f>
        <v>7.5</v>
      </c>
      <c r="AW14" s="12">
        <f>'[1]для заполнения'!T68</f>
        <v>7</v>
      </c>
      <c r="AX14" s="11">
        <f>'[1]для заполнения'!S71</f>
        <v>-23.33</v>
      </c>
      <c r="AY14" s="12">
        <f>'[1]для заполнения'!T71</f>
        <v>0</v>
      </c>
      <c r="AZ14" s="11">
        <f>'[1]для заполнения'!S73</f>
        <v>1</v>
      </c>
      <c r="BA14" s="12">
        <f>'[1]для заполнения'!T73</f>
        <v>1</v>
      </c>
      <c r="BB14" s="14">
        <f t="shared" si="2"/>
        <v>18</v>
      </c>
      <c r="BC14" s="11">
        <f>'[1]для заполнения'!S76</f>
        <v>84</v>
      </c>
      <c r="BD14" s="12">
        <f>'[1]для заполнения'!T76</f>
        <v>1</v>
      </c>
      <c r="BE14" s="15">
        <f t="shared" si="3"/>
        <v>1</v>
      </c>
      <c r="BF14" s="11">
        <f>'[1]для заполнения'!S81</f>
        <v>99</v>
      </c>
      <c r="BG14" s="12">
        <f>'[1]для заполнения'!T81</f>
        <v>10</v>
      </c>
      <c r="BH14" s="11">
        <f>'[1]для заполнения'!S83</f>
        <v>81.59076879246048</v>
      </c>
      <c r="BI14" s="12">
        <f>'[1]для заполнения'!T83</f>
        <v>0</v>
      </c>
      <c r="BJ14" s="11">
        <f>'[1]для заполнения'!S86</f>
        <v>143.2329879625469</v>
      </c>
      <c r="BK14" s="12">
        <f>'[1]для заполнения'!T86</f>
        <v>10</v>
      </c>
      <c r="BL14" s="11">
        <f>'[1]для заполнения'!S92</f>
        <v>100</v>
      </c>
      <c r="BM14" s="12">
        <f>'[1]для заполнения'!T92</f>
        <v>5</v>
      </c>
      <c r="BN14" s="14">
        <f t="shared" si="4"/>
        <v>25</v>
      </c>
      <c r="BO14" s="11">
        <f>'[1]для заполнения'!S96</f>
        <v>100</v>
      </c>
      <c r="BP14" s="12">
        <f>'[1]для заполнения'!T96</f>
        <v>5</v>
      </c>
      <c r="BQ14" s="14">
        <f t="shared" si="5"/>
        <v>5</v>
      </c>
      <c r="BR14" s="14">
        <f t="shared" si="6"/>
        <v>106</v>
      </c>
    </row>
    <row r="15" spans="1:70" ht="31.2" x14ac:dyDescent="0.3">
      <c r="A15" s="5">
        <v>7</v>
      </c>
      <c r="B15" s="6" t="s">
        <v>58</v>
      </c>
      <c r="C15" s="7" t="s">
        <v>52</v>
      </c>
      <c r="D15" s="12">
        <f>'[1]для заполнения'!V4</f>
        <v>0</v>
      </c>
      <c r="E15" s="11">
        <f>'[1]для заполнения'!W4</f>
        <v>3</v>
      </c>
      <c r="F15" s="13">
        <f>'[1]для заполнения'!V6</f>
        <v>1</v>
      </c>
      <c r="G15" s="11">
        <f>'[1]для заполнения'!W6</f>
        <v>7</v>
      </c>
      <c r="H15" s="11" t="str">
        <f>'[1]для заполнения'!V8</f>
        <v>нет</v>
      </c>
      <c r="I15" s="11">
        <f>'[1]для заполнения'!W8</f>
        <v>1.9</v>
      </c>
      <c r="J15" s="12">
        <f>'[1]для заполнения'!V11</f>
        <v>0</v>
      </c>
      <c r="K15" s="11">
        <f>'[1]для заполнения'!W11</f>
        <v>3</v>
      </c>
      <c r="L15" s="12">
        <f>'[1]для заполнения'!V13</f>
        <v>0</v>
      </c>
      <c r="M15" s="11">
        <f>'[1]для заполнения'!W13</f>
        <v>3</v>
      </c>
      <c r="N15" s="12">
        <f>'[1]для заполнения'!V15</f>
        <v>0</v>
      </c>
      <c r="O15" s="11">
        <f>'[1]для заполнения'!W15</f>
        <v>3</v>
      </c>
      <c r="P15" s="16">
        <f>'[1]для заполнения'!V17</f>
        <v>0</v>
      </c>
      <c r="Q15" s="11">
        <f>'[1]для заполнения'!W17</f>
        <v>3</v>
      </c>
      <c r="R15" s="12">
        <f>'[1]для заполнения'!V19</f>
        <v>0</v>
      </c>
      <c r="S15" s="11">
        <f>'[1]для заполнения'!W19</f>
        <v>3</v>
      </c>
      <c r="T15" s="12" t="str">
        <f>'[1]для заполнения'!V21</f>
        <v>нет</v>
      </c>
      <c r="U15" s="11">
        <f>'[1]для заполнения'!W21</f>
        <v>1.8</v>
      </c>
      <c r="V15" s="13">
        <f>'[1]для заполнения'!V24</f>
        <v>1</v>
      </c>
      <c r="W15" s="11">
        <f>'[1]для заполнения'!W24</f>
        <v>7</v>
      </c>
      <c r="X15" s="13" t="str">
        <f>'[1]для заполнения'!V26</f>
        <v>нет</v>
      </c>
      <c r="Y15" s="11">
        <f>'[1]для заполнения'!W26</f>
        <v>7</v>
      </c>
      <c r="Z15" s="11"/>
      <c r="AA15" s="11"/>
      <c r="AB15" s="11" t="str">
        <f>'[1]для заполнения'!V30</f>
        <v>нет</v>
      </c>
      <c r="AC15" s="12">
        <f>'[1]для заполнения'!W30</f>
        <v>5</v>
      </c>
      <c r="AD15" s="11" t="str">
        <f>'[1]для заполнения'!V31</f>
        <v>нет</v>
      </c>
      <c r="AE15" s="12">
        <f>'[1]для заполнения'!W31</f>
        <v>5</v>
      </c>
      <c r="AF15" s="11">
        <f>'[1]для заполнения'!V32</f>
        <v>0</v>
      </c>
      <c r="AG15" s="12">
        <f>'[1]для заполнения'!W32</f>
        <v>1</v>
      </c>
      <c r="AH15" s="11">
        <f>'[1]для заполнения'!V33</f>
        <v>3</v>
      </c>
      <c r="AI15" s="12">
        <f>'[1]для заполнения'!W33</f>
        <v>0</v>
      </c>
      <c r="AJ15" s="14">
        <f t="shared" si="0"/>
        <v>53.7</v>
      </c>
      <c r="AK15" s="12">
        <f>'[1]для заполнения'!V36</f>
        <v>100</v>
      </c>
      <c r="AL15" s="12">
        <f>'[1]для заполнения'!W36</f>
        <v>10</v>
      </c>
      <c r="AM15" s="12">
        <f>'[1]для заполнения'!V38</f>
        <v>0</v>
      </c>
      <c r="AN15" s="12">
        <f>'[1]для заполнения'!W38</f>
        <v>0</v>
      </c>
      <c r="AO15" s="12">
        <f>'[1]для заполнения'!V53</f>
        <v>84.818238666489549</v>
      </c>
      <c r="AP15" s="12">
        <f>'[1]для заполнения'!W53</f>
        <v>0</v>
      </c>
      <c r="AQ15" s="12">
        <f>'[1]для заполнения'!V62</f>
        <v>100</v>
      </c>
      <c r="AR15" s="12">
        <f>'[1]для заполнения'!W62</f>
        <v>5</v>
      </c>
      <c r="AS15" s="14">
        <f t="shared" si="1"/>
        <v>15</v>
      </c>
      <c r="AT15" s="17" t="str">
        <f>'[1]для заполнения'!V66</f>
        <v>нет</v>
      </c>
      <c r="AU15" s="12">
        <f>'[1]для заполнения'!W66</f>
        <v>7.7</v>
      </c>
      <c r="AV15" s="11" t="str">
        <f>'[1]для заполнения'!V68</f>
        <v>нет</v>
      </c>
      <c r="AW15" s="12">
        <f>'[1]для заполнения'!W68</f>
        <v>5.7</v>
      </c>
      <c r="AX15" s="11" t="str">
        <f>'[1]для заполнения'!V71</f>
        <v>нет</v>
      </c>
      <c r="AY15" s="12">
        <f>'[1]для заполнения'!W71</f>
        <v>6.7</v>
      </c>
      <c r="AZ15" s="11" t="str">
        <f>'[1]для заполнения'!V73</f>
        <v>нет</v>
      </c>
      <c r="BA15" s="12">
        <f>'[1]для заполнения'!W73</f>
        <v>1.7</v>
      </c>
      <c r="BB15" s="14">
        <f t="shared" si="2"/>
        <v>21.8</v>
      </c>
      <c r="BC15" s="11">
        <f>'[1]для заполнения'!V76</f>
        <v>0</v>
      </c>
      <c r="BD15" s="12">
        <f>'[1]для заполнения'!W76</f>
        <v>1</v>
      </c>
      <c r="BE15" s="15">
        <f t="shared" si="3"/>
        <v>1</v>
      </c>
      <c r="BF15" s="11" t="str">
        <f>'[1]для заполнения'!V81</f>
        <v>нет</v>
      </c>
      <c r="BG15" s="12">
        <f>'[1]для заполнения'!W81</f>
        <v>8.9</v>
      </c>
      <c r="BH15" s="11" t="str">
        <f>'[1]для заполнения'!V83</f>
        <v>нет</v>
      </c>
      <c r="BI15" s="12">
        <f>'[1]для заполнения'!W83</f>
        <v>2.8</v>
      </c>
      <c r="BJ15" s="11" t="str">
        <f>'[1]для заполнения'!V86</f>
        <v>нет</v>
      </c>
      <c r="BK15" s="12">
        <f>'[1]для заполнения'!W86</f>
        <v>5.5555555555555554</v>
      </c>
      <c r="BL15" s="11" t="str">
        <f>'[1]для заполнения'!V92</f>
        <v>нет</v>
      </c>
      <c r="BM15" s="12">
        <f>'[1]для заполнения'!W92</f>
        <v>2.7777777777777777</v>
      </c>
      <c r="BN15" s="14">
        <f t="shared" si="4"/>
        <v>20.033333333333331</v>
      </c>
      <c r="BO15" s="11">
        <f>'[1]для заполнения'!V96</f>
        <v>100</v>
      </c>
      <c r="BP15" s="12">
        <f>'[1]для заполнения'!W96</f>
        <v>5</v>
      </c>
      <c r="BQ15" s="14">
        <f t="shared" si="5"/>
        <v>5</v>
      </c>
      <c r="BR15" s="14">
        <f t="shared" si="6"/>
        <v>116.53333333333333</v>
      </c>
    </row>
    <row r="16" spans="1:70" ht="31.2" x14ac:dyDescent="0.3">
      <c r="A16" s="5">
        <v>8</v>
      </c>
      <c r="B16" s="6" t="s">
        <v>59</v>
      </c>
      <c r="C16" s="7" t="s">
        <v>52</v>
      </c>
      <c r="D16" s="11">
        <f>'[1]для заполнения'!Y4</f>
        <v>1</v>
      </c>
      <c r="E16" s="11">
        <f>'[1]для заполнения'!Z4</f>
        <v>1</v>
      </c>
      <c r="F16" s="13">
        <f>'[1]для заполнения'!Y6</f>
        <v>1</v>
      </c>
      <c r="G16" s="11">
        <f>'[1]для заполнения'!Z6</f>
        <v>7</v>
      </c>
      <c r="H16" s="11">
        <f>'[1]для заполнения'!Y8</f>
        <v>0</v>
      </c>
      <c r="I16" s="11">
        <f>'[1]для заполнения'!Z8</f>
        <v>3</v>
      </c>
      <c r="J16" s="12">
        <f>'[1]для заполнения'!Y11</f>
        <v>0</v>
      </c>
      <c r="K16" s="11">
        <f>'[1]для заполнения'!Z11</f>
        <v>3</v>
      </c>
      <c r="L16" s="12">
        <f>'[1]для заполнения'!Y13</f>
        <v>0</v>
      </c>
      <c r="M16" s="11">
        <f>'[1]для заполнения'!Z13</f>
        <v>3</v>
      </c>
      <c r="N16" s="12">
        <f>'[1]для заполнения'!Y15</f>
        <v>0</v>
      </c>
      <c r="O16" s="11">
        <f>'[1]для заполнения'!Z15</f>
        <v>3</v>
      </c>
      <c r="P16" s="16">
        <f>'[1]для заполнения'!Y17</f>
        <v>1</v>
      </c>
      <c r="Q16" s="11">
        <f>'[1]для заполнения'!Z17</f>
        <v>1</v>
      </c>
      <c r="R16" s="12">
        <f>'[1]для заполнения'!Y19</f>
        <v>0</v>
      </c>
      <c r="S16" s="11">
        <f>'[1]для заполнения'!Z19</f>
        <v>3</v>
      </c>
      <c r="T16" s="12">
        <f>'[1]для заполнения'!Y21</f>
        <v>0</v>
      </c>
      <c r="U16" s="11">
        <f>'[1]для заполнения'!Z21</f>
        <v>3</v>
      </c>
      <c r="V16" s="13">
        <f>'[1]для заполнения'!Y24</f>
        <v>1</v>
      </c>
      <c r="W16" s="11">
        <f>'[1]для заполнения'!Z24</f>
        <v>7</v>
      </c>
      <c r="X16" s="13">
        <f>'[1]для заполнения'!Y26</f>
        <v>1</v>
      </c>
      <c r="Y16" s="11">
        <f>'[1]для заполнения'!Z26</f>
        <v>7</v>
      </c>
      <c r="Z16" s="11"/>
      <c r="AA16" s="11"/>
      <c r="AB16" s="11">
        <f>'[1]для заполнения'!Y30</f>
        <v>0</v>
      </c>
      <c r="AC16" s="12">
        <f>'[1]для заполнения'!Z30</f>
        <v>5</v>
      </c>
      <c r="AD16" s="11">
        <f>'[1]для заполнения'!Y31</f>
        <v>0</v>
      </c>
      <c r="AE16" s="12">
        <f>'[1]для заполнения'!Z31</f>
        <v>5</v>
      </c>
      <c r="AF16" s="11">
        <f>'[1]для заполнения'!Y32</f>
        <v>0</v>
      </c>
      <c r="AG16" s="12">
        <f>'[1]для заполнения'!Z32</f>
        <v>1</v>
      </c>
      <c r="AH16" s="11">
        <f>'[1]для заполнения'!Y33</f>
        <v>15</v>
      </c>
      <c r="AI16" s="12">
        <f>'[1]для заполнения'!Z33</f>
        <v>3</v>
      </c>
      <c r="AJ16" s="14">
        <f t="shared" si="0"/>
        <v>55</v>
      </c>
      <c r="AK16" s="12">
        <f>'[1]для заполнения'!Y36</f>
        <v>99</v>
      </c>
      <c r="AL16" s="12">
        <f>'[1]для заполнения'!Z36</f>
        <v>10</v>
      </c>
      <c r="AM16" s="12">
        <f>'[1]для заполнения'!Y38</f>
        <v>0.14344716265582019</v>
      </c>
      <c r="AN16" s="12">
        <f>'[1]для заполнения'!Z38</f>
        <v>5</v>
      </c>
      <c r="AO16" s="12">
        <f>'[1]для заполнения'!Y53</f>
        <v>93.276212336741068</v>
      </c>
      <c r="AP16" s="12">
        <f>'[1]для заполнения'!Z53</f>
        <v>0</v>
      </c>
      <c r="AQ16" s="12">
        <f>'[1]для заполнения'!Y62</f>
        <v>98.334999999999994</v>
      </c>
      <c r="AR16" s="12">
        <f>'[1]для заполнения'!Z62</f>
        <v>0</v>
      </c>
      <c r="AS16" s="14">
        <f t="shared" si="1"/>
        <v>15</v>
      </c>
      <c r="AT16" s="17" t="str">
        <f>'[1]для заполнения'!Y66</f>
        <v>нет</v>
      </c>
      <c r="AU16" s="12">
        <f>'[1]для заполнения'!Z66</f>
        <v>7.7</v>
      </c>
      <c r="AV16" s="11" t="str">
        <f>'[1]для заполнения'!Y68</f>
        <v>нет</v>
      </c>
      <c r="AW16" s="12">
        <f>'[1]для заполнения'!Z68</f>
        <v>5.7</v>
      </c>
      <c r="AX16" s="11" t="str">
        <f>'[1]для заполнения'!Y71</f>
        <v>нет</v>
      </c>
      <c r="AY16" s="12">
        <f>'[1]для заполнения'!Z71</f>
        <v>6.7</v>
      </c>
      <c r="AZ16" s="11" t="str">
        <f>'[1]для заполнения'!Y73</f>
        <v>нет</v>
      </c>
      <c r="BA16" s="12">
        <f>'[1]для заполнения'!Z73</f>
        <v>1.7</v>
      </c>
      <c r="BB16" s="14">
        <f t="shared" si="2"/>
        <v>21.8</v>
      </c>
      <c r="BC16" s="11">
        <f>'[1]для заполнения'!Y76</f>
        <v>41</v>
      </c>
      <c r="BD16" s="12">
        <f>'[1]для заполнения'!Z76</f>
        <v>1</v>
      </c>
      <c r="BE16" s="15">
        <f t="shared" si="3"/>
        <v>1</v>
      </c>
      <c r="BF16" s="11">
        <f>'[1]для заполнения'!Y81</f>
        <v>93.894672297807389</v>
      </c>
      <c r="BG16" s="12">
        <f>'[1]для заполнения'!Z81</f>
        <v>0</v>
      </c>
      <c r="BH16" s="11">
        <f>'[1]для заполнения'!Y83</f>
        <v>107.20153774524749</v>
      </c>
      <c r="BI16" s="12">
        <f>'[1]для заполнения'!Z83</f>
        <v>0</v>
      </c>
      <c r="BJ16" s="11">
        <f>'[1]для заполнения'!Y86</f>
        <v>90.88748267146623</v>
      </c>
      <c r="BK16" s="12">
        <f>'[1]для заполнения'!Z86</f>
        <v>0</v>
      </c>
      <c r="BL16" s="11">
        <f>'[1]для заполнения'!Y92</f>
        <v>100</v>
      </c>
      <c r="BM16" s="12">
        <f>'[1]для заполнения'!Z92</f>
        <v>5</v>
      </c>
      <c r="BN16" s="14">
        <f t="shared" si="4"/>
        <v>5</v>
      </c>
      <c r="BO16" s="11">
        <f>'[1]для заполнения'!Y96</f>
        <v>100</v>
      </c>
      <c r="BP16" s="12">
        <f>'[1]для заполнения'!Z96</f>
        <v>5</v>
      </c>
      <c r="BQ16" s="14">
        <f t="shared" si="5"/>
        <v>5</v>
      </c>
      <c r="BR16" s="14">
        <f t="shared" si="6"/>
        <v>102.8</v>
      </c>
    </row>
    <row r="17" spans="1:70" ht="43.8" customHeight="1" x14ac:dyDescent="0.3">
      <c r="A17" s="5">
        <v>9</v>
      </c>
      <c r="B17" s="6" t="s">
        <v>60</v>
      </c>
      <c r="C17" s="7" t="s">
        <v>52</v>
      </c>
      <c r="D17" s="11">
        <f>'[1]для заполнения'!AB4</f>
        <v>3</v>
      </c>
      <c r="E17" s="11">
        <f>'[1]для заполнения'!AC4</f>
        <v>1</v>
      </c>
      <c r="F17" s="13">
        <f>'[1]для заполнения'!AB6</f>
        <v>1</v>
      </c>
      <c r="G17" s="11">
        <f>'[1]для заполнения'!AC6</f>
        <v>7</v>
      </c>
      <c r="H17" s="11">
        <f>'[1]для заполнения'!AB8</f>
        <v>4</v>
      </c>
      <c r="I17" s="11">
        <f>'[1]для заполнения'!AC8</f>
        <v>0</v>
      </c>
      <c r="J17" s="12">
        <f>'[1]для заполнения'!AB11</f>
        <v>4</v>
      </c>
      <c r="K17" s="11">
        <f>'[1]для заполнения'!AC11</f>
        <v>0</v>
      </c>
      <c r="L17" s="12">
        <f>'[1]для заполнения'!AB13</f>
        <v>4</v>
      </c>
      <c r="M17" s="11">
        <f>'[1]для заполнения'!AC13</f>
        <v>0</v>
      </c>
      <c r="N17" s="12">
        <f>'[1]для заполнения'!AB15</f>
        <v>4</v>
      </c>
      <c r="O17" s="11">
        <f>'[1]для заполнения'!AC15</f>
        <v>0</v>
      </c>
      <c r="P17" s="16">
        <f>'[1]для заполнения'!AB17</f>
        <v>6</v>
      </c>
      <c r="Q17" s="11">
        <f>'[1]для заполнения'!AC17</f>
        <v>0</v>
      </c>
      <c r="R17" s="12">
        <f>'[1]для заполнения'!AB19</f>
        <v>4</v>
      </c>
      <c r="S17" s="11">
        <f>'[1]для заполнения'!AC19</f>
        <v>0</v>
      </c>
      <c r="T17" s="12">
        <f>'[1]для заполнения'!AB21</f>
        <v>4</v>
      </c>
      <c r="U17" s="11">
        <f>'[1]для заполнения'!AC21</f>
        <v>0</v>
      </c>
      <c r="V17" s="13">
        <f>'[1]для заполнения'!AB24</f>
        <v>1</v>
      </c>
      <c r="W17" s="11">
        <f>'[1]для заполнения'!AC24</f>
        <v>7</v>
      </c>
      <c r="X17" s="13">
        <f>'[1]для заполнения'!AB26</f>
        <v>1</v>
      </c>
      <c r="Y17" s="11">
        <f>'[1]для заполнения'!AC26</f>
        <v>7</v>
      </c>
      <c r="Z17" s="11"/>
      <c r="AA17" s="11"/>
      <c r="AB17" s="11" t="str">
        <f>'[1]для заполнения'!AB30</f>
        <v>нет</v>
      </c>
      <c r="AC17" s="12">
        <f>'[1]для заполнения'!AC30</f>
        <v>5</v>
      </c>
      <c r="AD17" s="11">
        <f>'[1]для заполнения'!AB31</f>
        <v>0</v>
      </c>
      <c r="AE17" s="12">
        <f>'[1]для заполнения'!AC31</f>
        <v>5</v>
      </c>
      <c r="AF17" s="11">
        <f>'[1]для заполнения'!AB32</f>
        <v>0</v>
      </c>
      <c r="AG17" s="12">
        <f>'[1]для заполнения'!AC32</f>
        <v>1</v>
      </c>
      <c r="AH17" s="11">
        <f>'[1]для заполнения'!AB33</f>
        <v>14</v>
      </c>
      <c r="AI17" s="12">
        <f>'[1]для заполнения'!AC33</f>
        <v>3</v>
      </c>
      <c r="AJ17" s="14">
        <f t="shared" si="0"/>
        <v>36</v>
      </c>
      <c r="AK17" s="12">
        <f>'[1]для заполнения'!AB36</f>
        <v>100</v>
      </c>
      <c r="AL17" s="12">
        <f>'[1]для заполнения'!AC36</f>
        <v>10</v>
      </c>
      <c r="AM17" s="12">
        <f>'[1]для заполнения'!AB38</f>
        <v>0.14782515213364286</v>
      </c>
      <c r="AN17" s="12">
        <f>'[1]для заполнения'!AC38</f>
        <v>5</v>
      </c>
      <c r="AO17" s="12">
        <f>'[1]для заполнения'!AB53</f>
        <v>93.466827322142478</v>
      </c>
      <c r="AP17" s="12">
        <f>'[1]для заполнения'!AC53</f>
        <v>0</v>
      </c>
      <c r="AQ17" s="12">
        <f>'[1]для заполнения'!AB62</f>
        <v>96.667000000000002</v>
      </c>
      <c r="AR17" s="12">
        <f>'[1]для заполнения'!AC62</f>
        <v>0</v>
      </c>
      <c r="AS17" s="14">
        <f t="shared" si="1"/>
        <v>15</v>
      </c>
      <c r="AT17" s="18">
        <f>'[1]для заполнения'!AB66</f>
        <v>0</v>
      </c>
      <c r="AU17" s="12">
        <f>'[1]для заполнения'!AC66</f>
        <v>10</v>
      </c>
      <c r="AV17" s="11">
        <f>'[1]для заполнения'!AB68</f>
        <v>5</v>
      </c>
      <c r="AW17" s="12">
        <f>'[1]для заполнения'!AC68</f>
        <v>5</v>
      </c>
      <c r="AX17" s="22" t="str">
        <f>'[1]для заполнения'!AB71</f>
        <v>дебиторка отсутствует</v>
      </c>
      <c r="AY17" s="12">
        <f>'[1]для заполнения'!AC71</f>
        <v>10</v>
      </c>
      <c r="AZ17" s="11">
        <f>'[1]для заполнения'!AB73</f>
        <v>1</v>
      </c>
      <c r="BA17" s="12">
        <f>'[1]для заполнения'!AC73</f>
        <v>1</v>
      </c>
      <c r="BB17" s="14">
        <f t="shared" si="2"/>
        <v>26</v>
      </c>
      <c r="BC17" s="11">
        <f>'[1]для заполнения'!AB76</f>
        <v>57</v>
      </c>
      <c r="BD17" s="12">
        <f>'[1]для заполнения'!AC76</f>
        <v>1</v>
      </c>
      <c r="BE17" s="15">
        <f t="shared" si="3"/>
        <v>1</v>
      </c>
      <c r="BF17" s="11">
        <f>'[1]для заполнения'!AB81</f>
        <v>100</v>
      </c>
      <c r="BG17" s="12">
        <f>'[1]для заполнения'!AC81</f>
        <v>10</v>
      </c>
      <c r="BH17" s="11">
        <f>'[1]для заполнения'!AB83</f>
        <v>8.4436134767303095</v>
      </c>
      <c r="BI17" s="12">
        <f>'[1]для заполнения'!AC83</f>
        <v>10</v>
      </c>
      <c r="BJ17" s="11">
        <f>'[1]для заполнения'!AB86</f>
        <v>98.441212939515552</v>
      </c>
      <c r="BK17" s="12">
        <f>'[1]для заполнения'!AC86</f>
        <v>10</v>
      </c>
      <c r="BL17" s="11">
        <f>'[1]для заполнения'!AB92</f>
        <v>98</v>
      </c>
      <c r="BM17" s="12">
        <f>'[1]для заполнения'!AC92</f>
        <v>0</v>
      </c>
      <c r="BN17" s="14">
        <f t="shared" si="4"/>
        <v>30</v>
      </c>
      <c r="BO17" s="11">
        <f>'[1]для заполнения'!AB96</f>
        <v>99</v>
      </c>
      <c r="BP17" s="12">
        <f>'[1]для заполнения'!AC96</f>
        <v>4</v>
      </c>
      <c r="BQ17" s="14">
        <f t="shared" si="5"/>
        <v>4</v>
      </c>
      <c r="BR17" s="14">
        <f t="shared" si="6"/>
        <v>112</v>
      </c>
    </row>
    <row r="18" spans="1:70" ht="31.2" x14ac:dyDescent="0.3">
      <c r="A18" s="5">
        <v>10</v>
      </c>
      <c r="B18" s="6" t="s">
        <v>61</v>
      </c>
      <c r="C18" s="7" t="s">
        <v>52</v>
      </c>
      <c r="D18" s="11">
        <f>'[1]для заполнения'!AE4</f>
        <v>2</v>
      </c>
      <c r="E18" s="11">
        <f>'[1]для заполнения'!AF4</f>
        <v>1</v>
      </c>
      <c r="F18" s="13">
        <f>'[1]для заполнения'!AE6</f>
        <v>1</v>
      </c>
      <c r="G18" s="11">
        <f>'[1]для заполнения'!AF6</f>
        <v>7</v>
      </c>
      <c r="H18" s="11">
        <f>'[1]для заполнения'!AE8</f>
        <v>2</v>
      </c>
      <c r="I18" s="11">
        <f>'[1]для заполнения'!AF8</f>
        <v>1</v>
      </c>
      <c r="J18" s="12">
        <f>'[1]для заполнения'!AE11</f>
        <v>2</v>
      </c>
      <c r="K18" s="11">
        <f>'[1]для заполнения'!AF11</f>
        <v>1</v>
      </c>
      <c r="L18" s="12">
        <f>'[1]для заполнения'!AE13</f>
        <v>2</v>
      </c>
      <c r="M18" s="11">
        <f>'[1]для заполнения'!AF13</f>
        <v>1</v>
      </c>
      <c r="N18" s="12">
        <f>'[1]для заполнения'!AE15</f>
        <v>2</v>
      </c>
      <c r="O18" s="11">
        <f>'[1]для заполнения'!AF15</f>
        <v>1</v>
      </c>
      <c r="P18" s="16">
        <f>'[1]для заполнения'!AE17</f>
        <v>1</v>
      </c>
      <c r="Q18" s="11">
        <f>'[1]для заполнения'!AF17</f>
        <v>1</v>
      </c>
      <c r="R18" s="12">
        <f>'[1]для заполнения'!AE19</f>
        <v>2</v>
      </c>
      <c r="S18" s="11">
        <f>'[1]для заполнения'!AF19</f>
        <v>1</v>
      </c>
      <c r="T18" s="12">
        <f>'[1]для заполнения'!AE21</f>
        <v>2</v>
      </c>
      <c r="U18" s="11">
        <f>'[1]для заполнения'!AF21</f>
        <v>1</v>
      </c>
      <c r="V18" s="13">
        <f>'[1]для заполнения'!AE24</f>
        <v>1</v>
      </c>
      <c r="W18" s="11">
        <f>'[1]для заполнения'!AF24</f>
        <v>7</v>
      </c>
      <c r="X18" s="13">
        <f>'[1]для заполнения'!AE26</f>
        <v>1</v>
      </c>
      <c r="Y18" s="11">
        <f>'[1]для заполнения'!AF26</f>
        <v>7</v>
      </c>
      <c r="Z18" s="11"/>
      <c r="AA18" s="11"/>
      <c r="AB18" s="11">
        <f>'[1]для заполнения'!AE30</f>
        <v>0</v>
      </c>
      <c r="AC18" s="12">
        <f>'[1]для заполнения'!AF30</f>
        <v>5</v>
      </c>
      <c r="AD18" s="11">
        <f>'[1]для заполнения'!AE31</f>
        <v>0</v>
      </c>
      <c r="AE18" s="12">
        <f>'[1]для заполнения'!AF31</f>
        <v>5</v>
      </c>
      <c r="AF18" s="11">
        <f>'[1]для заполнения'!AE32</f>
        <v>0</v>
      </c>
      <c r="AG18" s="12">
        <f>'[1]для заполнения'!AF32</f>
        <v>1</v>
      </c>
      <c r="AH18" s="11">
        <f>'[1]для заполнения'!AE33</f>
        <v>38</v>
      </c>
      <c r="AI18" s="12">
        <f>'[1]для заполнения'!AF33</f>
        <v>10</v>
      </c>
      <c r="AJ18" s="14">
        <f t="shared" si="0"/>
        <v>50</v>
      </c>
      <c r="AK18" s="12">
        <f>'[1]для заполнения'!AE36</f>
        <v>99.8</v>
      </c>
      <c r="AL18" s="12">
        <f>'[1]для заполнения'!AF36</f>
        <v>10</v>
      </c>
      <c r="AM18" s="12">
        <f>'[1]для заполнения'!AE38</f>
        <v>7.4881595538868306E-2</v>
      </c>
      <c r="AN18" s="12">
        <f>'[1]для заполнения'!AF38</f>
        <v>5</v>
      </c>
      <c r="AO18" s="12">
        <f>'[1]для заполнения'!AE53</f>
        <v>98.014163443500479</v>
      </c>
      <c r="AP18" s="12">
        <f>'[1]для заполнения'!AF53</f>
        <v>5</v>
      </c>
      <c r="AQ18" s="12">
        <f>'[1]для заполнения'!AE62</f>
        <v>99.715999999999994</v>
      </c>
      <c r="AR18" s="12">
        <f>'[1]для заполнения'!AF62</f>
        <v>0</v>
      </c>
      <c r="AS18" s="14">
        <f t="shared" si="1"/>
        <v>20</v>
      </c>
      <c r="AT18" s="17" t="str">
        <f>'[1]для заполнения'!AE66</f>
        <v>нет</v>
      </c>
      <c r="AU18" s="12">
        <f>'[1]для заполнения'!AF66</f>
        <v>7.7</v>
      </c>
      <c r="AV18" s="11" t="str">
        <f>'[1]для заполнения'!AE68</f>
        <v>нет</v>
      </c>
      <c r="AW18" s="12">
        <f>'[1]для заполнения'!AF68</f>
        <v>5.7</v>
      </c>
      <c r="AX18" s="19" t="str">
        <f>'[1]для заполнения'!AE71</f>
        <v>нет</v>
      </c>
      <c r="AY18" s="12">
        <f>'[1]для заполнения'!AF71</f>
        <v>6.7</v>
      </c>
      <c r="AZ18" s="11" t="str">
        <f>'[1]для заполнения'!AE73</f>
        <v>нет</v>
      </c>
      <c r="BA18" s="12">
        <f>'[1]для заполнения'!AF73</f>
        <v>1.7</v>
      </c>
      <c r="BB18" s="14">
        <f t="shared" si="2"/>
        <v>21.8</v>
      </c>
      <c r="BC18" s="11">
        <f>'[1]для заполнения'!AE76</f>
        <v>304</v>
      </c>
      <c r="BD18" s="12">
        <f>'[1]для заполнения'!AF76</f>
        <v>3</v>
      </c>
      <c r="BE18" s="15">
        <f t="shared" si="3"/>
        <v>3</v>
      </c>
      <c r="BF18" s="11">
        <f>'[1]для заполнения'!AE81</f>
        <v>99</v>
      </c>
      <c r="BG18" s="12">
        <f>'[1]для заполнения'!AF81</f>
        <v>10</v>
      </c>
      <c r="BH18" s="11">
        <f>'[1]для заполнения'!AE83</f>
        <v>158.70516097667081</v>
      </c>
      <c r="BI18" s="12">
        <f>'[1]для заполнения'!AF83</f>
        <v>0</v>
      </c>
      <c r="BJ18" s="11">
        <f>'[1]для заполнения'!AE86</f>
        <v>113.61377796761538</v>
      </c>
      <c r="BK18" s="12">
        <f>'[1]для заполнения'!AF86</f>
        <v>10</v>
      </c>
      <c r="BL18" s="11">
        <f>'[1]для заполнения'!AE92</f>
        <v>99</v>
      </c>
      <c r="BM18" s="12">
        <f>'[1]для заполнения'!AF92</f>
        <v>0</v>
      </c>
      <c r="BN18" s="14">
        <f t="shared" si="4"/>
        <v>20</v>
      </c>
      <c r="BO18" s="11">
        <f>'[1]для заполнения'!AE96</f>
        <v>99</v>
      </c>
      <c r="BP18" s="12">
        <f>'[1]для заполнения'!AF96</f>
        <v>4</v>
      </c>
      <c r="BQ18" s="14">
        <f t="shared" si="5"/>
        <v>4</v>
      </c>
      <c r="BR18" s="14">
        <f t="shared" si="6"/>
        <v>118.8</v>
      </c>
    </row>
    <row r="19" spans="1:70" ht="31.2" x14ac:dyDescent="0.3">
      <c r="A19" s="5">
        <v>11</v>
      </c>
      <c r="B19" s="6" t="s">
        <v>62</v>
      </c>
      <c r="C19" s="7" t="s">
        <v>52</v>
      </c>
      <c r="D19" s="11">
        <f>'[1]для заполнения'!AH4</f>
        <v>3</v>
      </c>
      <c r="E19" s="11">
        <f>'[1]для заполнения'!AI4</f>
        <v>1</v>
      </c>
      <c r="F19" s="13">
        <f>'[1]для заполнения'!AH6</f>
        <v>1</v>
      </c>
      <c r="G19" s="11">
        <f>'[1]для заполнения'!AI6</f>
        <v>7</v>
      </c>
      <c r="H19" s="11" t="str">
        <f>'[1]для заполнения'!AH8</f>
        <v>нет</v>
      </c>
      <c r="I19" s="11">
        <f>'[1]для заполнения'!AI8</f>
        <v>1.9</v>
      </c>
      <c r="J19" s="12">
        <f>'[1]для заполнения'!AH11</f>
        <v>1</v>
      </c>
      <c r="K19" s="11">
        <f>'[1]для заполнения'!AI11</f>
        <v>1</v>
      </c>
      <c r="L19" s="12">
        <f>'[1]для заполнения'!AH13</f>
        <v>1</v>
      </c>
      <c r="M19" s="11">
        <f>'[1]для заполнения'!AI13</f>
        <v>1</v>
      </c>
      <c r="N19" s="12">
        <f>'[1]для заполнения'!AH15</f>
        <v>1</v>
      </c>
      <c r="O19" s="11">
        <f>'[1]для заполнения'!AI15</f>
        <v>1</v>
      </c>
      <c r="P19" s="16" t="str">
        <f>'[1]для заполнения'!AH17</f>
        <v>более 30 дней</v>
      </c>
      <c r="Q19" s="11">
        <f>'[1]для заполнения'!AI17</f>
        <v>0</v>
      </c>
      <c r="R19" s="12">
        <f>'[1]для заполнения'!AH19</f>
        <v>1</v>
      </c>
      <c r="S19" s="11">
        <f>'[1]для заполнения'!AI19</f>
        <v>1</v>
      </c>
      <c r="T19" s="12" t="str">
        <f>'[1]для заполнения'!AH21</f>
        <v>нет</v>
      </c>
      <c r="U19" s="11">
        <f>'[1]для заполнения'!AI21</f>
        <v>1.8</v>
      </c>
      <c r="V19" s="13">
        <f>'[1]для заполнения'!AH24</f>
        <v>1</v>
      </c>
      <c r="W19" s="11">
        <f>'[1]для заполнения'!AI24</f>
        <v>7</v>
      </c>
      <c r="X19" s="13" t="str">
        <f>'[1]для заполнения'!AH26</f>
        <v>нет</v>
      </c>
      <c r="Y19" s="11">
        <f>'[1]для заполнения'!AI26</f>
        <v>7</v>
      </c>
      <c r="Z19" s="11"/>
      <c r="AA19" s="11"/>
      <c r="AB19" s="11">
        <f>'[1]для заполнения'!AH30</f>
        <v>0</v>
      </c>
      <c r="AC19" s="12">
        <f>'[1]для заполнения'!AI30</f>
        <v>5</v>
      </c>
      <c r="AD19" s="11" t="str">
        <f>'[1]для заполнения'!AH31</f>
        <v>нет</v>
      </c>
      <c r="AE19" s="12">
        <f>'[1]для заполнения'!AI31</f>
        <v>5</v>
      </c>
      <c r="AF19" s="11">
        <f>'[1]для заполнения'!AH32</f>
        <v>0</v>
      </c>
      <c r="AG19" s="12">
        <f>'[1]для заполнения'!AI32</f>
        <v>1</v>
      </c>
      <c r="AH19" s="11">
        <f>'[1]для заполнения'!AH33</f>
        <v>2</v>
      </c>
      <c r="AI19" s="12">
        <f>'[1]для заполнения'!AI33</f>
        <v>0</v>
      </c>
      <c r="AJ19" s="14">
        <f t="shared" si="0"/>
        <v>40.700000000000003</v>
      </c>
      <c r="AK19" s="12">
        <f>'[1]для заполнения'!AH36</f>
        <v>86.3</v>
      </c>
      <c r="AL19" s="12">
        <f>'[1]для заполнения'!AI36</f>
        <v>0</v>
      </c>
      <c r="AM19" s="12">
        <f>'[1]для заполнения'!AH38</f>
        <v>0.13142974137967239</v>
      </c>
      <c r="AN19" s="12">
        <f>'[1]для заполнения'!AI38</f>
        <v>5</v>
      </c>
      <c r="AO19" s="12">
        <f>'[1]для заполнения'!AH53</f>
        <v>85.354092394870904</v>
      </c>
      <c r="AP19" s="12">
        <f>'[1]для заполнения'!AI53</f>
        <v>0</v>
      </c>
      <c r="AQ19" s="12">
        <f>'[1]для заполнения'!AH62</f>
        <v>99.572999999999993</v>
      </c>
      <c r="AR19" s="12">
        <f>'[1]для заполнения'!AI62</f>
        <v>0</v>
      </c>
      <c r="AS19" s="14">
        <f t="shared" si="1"/>
        <v>5</v>
      </c>
      <c r="AT19" s="17" t="str">
        <f>'[1]для заполнения'!AH66</f>
        <v>нет</v>
      </c>
      <c r="AU19" s="12">
        <f>'[1]для заполнения'!AI66</f>
        <v>7.7</v>
      </c>
      <c r="AV19" s="11" t="str">
        <f>'[1]для заполнения'!AH68</f>
        <v>нет</v>
      </c>
      <c r="AW19" s="12">
        <f>'[1]для заполнения'!AI68</f>
        <v>5.7</v>
      </c>
      <c r="AX19" s="19" t="str">
        <f>'[1]для заполнения'!AH71</f>
        <v>нет</v>
      </c>
      <c r="AY19" s="12">
        <f>'[1]для заполнения'!AI71</f>
        <v>6.7</v>
      </c>
      <c r="AZ19" s="11" t="str">
        <f>'[1]для заполнения'!AH73</f>
        <v>нет</v>
      </c>
      <c r="BA19" s="12">
        <f>'[1]для заполнения'!AI73</f>
        <v>1.7</v>
      </c>
      <c r="BB19" s="14">
        <f t="shared" si="2"/>
        <v>21.8</v>
      </c>
      <c r="BC19" s="11">
        <f>'[1]для заполнения'!AH76</f>
        <v>8</v>
      </c>
      <c r="BD19" s="12">
        <f>'[1]для заполнения'!AI76</f>
        <v>1</v>
      </c>
      <c r="BE19" s="15">
        <f t="shared" si="3"/>
        <v>1</v>
      </c>
      <c r="BF19" s="11" t="str">
        <f>'[1]для заполнения'!AH81</f>
        <v>нет</v>
      </c>
      <c r="BG19" s="12">
        <f>'[1]для заполнения'!AI81</f>
        <v>8.9</v>
      </c>
      <c r="BH19" s="11" t="str">
        <f>'[1]для заполнения'!AH83</f>
        <v>нет</v>
      </c>
      <c r="BI19" s="12">
        <f>'[1]для заполнения'!AI83</f>
        <v>2.8</v>
      </c>
      <c r="BJ19" s="11" t="str">
        <f>'[1]для заполнения'!AH86</f>
        <v>нет</v>
      </c>
      <c r="BK19" s="12">
        <f>'[1]для заполнения'!AI86</f>
        <v>5.5555555555555554</v>
      </c>
      <c r="BL19" s="11" t="str">
        <f>'[1]для заполнения'!AH92</f>
        <v>нет</v>
      </c>
      <c r="BM19" s="12">
        <f>'[1]для заполнения'!AI92</f>
        <v>2.7777777777777777</v>
      </c>
      <c r="BN19" s="14">
        <f t="shared" si="4"/>
        <v>20.033333333333331</v>
      </c>
      <c r="BO19" s="11">
        <f>'[1]для заполнения'!AH96</f>
        <v>100</v>
      </c>
      <c r="BP19" s="12">
        <f>'[1]для заполнения'!AI96</f>
        <v>5</v>
      </c>
      <c r="BQ19" s="14">
        <f t="shared" si="5"/>
        <v>5</v>
      </c>
      <c r="BR19" s="14">
        <f t="shared" si="6"/>
        <v>93.533333333333331</v>
      </c>
    </row>
    <row r="20" spans="1:70" ht="31.2" x14ac:dyDescent="0.3">
      <c r="A20" s="5">
        <v>12</v>
      </c>
      <c r="B20" s="6" t="s">
        <v>63</v>
      </c>
      <c r="C20" s="7" t="s">
        <v>52</v>
      </c>
      <c r="D20" s="11">
        <f>'[1]для заполнения'!AK4</f>
        <v>4</v>
      </c>
      <c r="E20" s="11">
        <f>'[1]для заполнения'!AL4</f>
        <v>0</v>
      </c>
      <c r="F20" s="13">
        <f>'[1]для заполнения'!AK6</f>
        <v>1</v>
      </c>
      <c r="G20" s="11">
        <f>'[1]для заполнения'!AL6</f>
        <v>7</v>
      </c>
      <c r="H20" s="11" t="str">
        <f>'[1]для заполнения'!AK8</f>
        <v>нет</v>
      </c>
      <c r="I20" s="11">
        <f>'[1]для заполнения'!AL8</f>
        <v>1.9</v>
      </c>
      <c r="J20" s="12">
        <f>'[1]для заполнения'!AK11</f>
        <v>1</v>
      </c>
      <c r="K20" s="11">
        <f>'[1]для заполнения'!AL11</f>
        <v>1</v>
      </c>
      <c r="L20" s="12">
        <f>'[1]для заполнения'!AK13</f>
        <v>1</v>
      </c>
      <c r="M20" s="11">
        <f>'[1]для заполнения'!AL13</f>
        <v>1</v>
      </c>
      <c r="N20" s="12">
        <f>'[1]для заполнения'!AK15</f>
        <v>1</v>
      </c>
      <c r="O20" s="11">
        <f>'[1]для заполнения'!AL15</f>
        <v>1</v>
      </c>
      <c r="P20" s="16">
        <f>'[1]для заполнения'!AK17</f>
        <v>0</v>
      </c>
      <c r="Q20" s="11">
        <f>'[1]для заполнения'!AL17</f>
        <v>3</v>
      </c>
      <c r="R20" s="12">
        <f>'[1]для заполнения'!AK19</f>
        <v>1</v>
      </c>
      <c r="S20" s="11">
        <f>'[1]для заполнения'!AL19</f>
        <v>1</v>
      </c>
      <c r="T20" s="12" t="str">
        <f>'[1]для заполнения'!AK21</f>
        <v>нет</v>
      </c>
      <c r="U20" s="11">
        <f>'[1]для заполнения'!AL21</f>
        <v>1.8</v>
      </c>
      <c r="V20" s="13">
        <f>'[1]для заполнения'!AK24</f>
        <v>0.7</v>
      </c>
      <c r="W20" s="11">
        <f>'[1]для заполнения'!AL24</f>
        <v>0</v>
      </c>
      <c r="X20" s="13" t="str">
        <f>'[1]для заполнения'!AK26</f>
        <v>нет</v>
      </c>
      <c r="Y20" s="11">
        <f>'[1]для заполнения'!AL26</f>
        <v>7</v>
      </c>
      <c r="Z20" s="11"/>
      <c r="AA20" s="11"/>
      <c r="AB20" s="11">
        <f>'[1]для заполнения'!AK30</f>
        <v>0</v>
      </c>
      <c r="AC20" s="12">
        <f>'[1]для заполнения'!AL30</f>
        <v>5</v>
      </c>
      <c r="AD20" s="11" t="str">
        <f>'[1]для заполнения'!AK31</f>
        <v>нет</v>
      </c>
      <c r="AE20" s="12">
        <f>'[1]для заполнения'!AL31</f>
        <v>5</v>
      </c>
      <c r="AF20" s="11">
        <f>'[1]для заполнения'!AK32</f>
        <v>0</v>
      </c>
      <c r="AG20" s="12">
        <f>'[1]для заполнения'!AL32</f>
        <v>1</v>
      </c>
      <c r="AH20" s="11">
        <f>'[1]для заполнения'!AK33</f>
        <v>18</v>
      </c>
      <c r="AI20" s="12">
        <f>'[1]для заполнения'!AL33</f>
        <v>3</v>
      </c>
      <c r="AJ20" s="14">
        <f t="shared" si="0"/>
        <v>38.700000000000003</v>
      </c>
      <c r="AK20" s="12">
        <f>'[1]для заполнения'!AK36</f>
        <v>92.222349862758662</v>
      </c>
      <c r="AL20" s="12">
        <f>'[1]для заполнения'!AL36</f>
        <v>0</v>
      </c>
      <c r="AM20" s="12">
        <f>'[1]для заполнения'!AK38</f>
        <v>6.8439589894831954E-2</v>
      </c>
      <c r="AN20" s="12">
        <f>'[1]для заполнения'!AL38</f>
        <v>5</v>
      </c>
      <c r="AO20" s="12">
        <f>'[1]для заполнения'!AK53</f>
        <v>73.892890233309117</v>
      </c>
      <c r="AP20" s="12">
        <f>'[1]для заполнения'!AL53</f>
        <v>0</v>
      </c>
      <c r="AQ20" s="12">
        <f>'[1]для заполнения'!AK62</f>
        <v>98.935000000000002</v>
      </c>
      <c r="AR20" s="12">
        <f>'[1]для заполнения'!AL62</f>
        <v>0</v>
      </c>
      <c r="AS20" s="14">
        <f t="shared" si="1"/>
        <v>5</v>
      </c>
      <c r="AT20" s="17">
        <f>'[1]для заполнения'!AK66</f>
        <v>7.5600000000000001E-2</v>
      </c>
      <c r="AU20" s="12">
        <f>'[1]для заполнения'!AL66</f>
        <v>3</v>
      </c>
      <c r="AV20" s="11">
        <f>'[1]для заполнения'!AK68</f>
        <v>5.2</v>
      </c>
      <c r="AW20" s="12">
        <f>'[1]для заполнения'!AL68</f>
        <v>5</v>
      </c>
      <c r="AX20" s="19">
        <f>'[1]для заполнения'!AK71</f>
        <v>5.86</v>
      </c>
      <c r="AY20" s="12">
        <f>'[1]для заполнения'!AL71</f>
        <v>10</v>
      </c>
      <c r="AZ20" s="11" t="str">
        <f>'[1]для заполнения'!AK73</f>
        <v>&gt;10</v>
      </c>
      <c r="BA20" s="12">
        <f>'[1]для заполнения'!AL73</f>
        <v>3</v>
      </c>
      <c r="BB20" s="14">
        <f t="shared" si="2"/>
        <v>21</v>
      </c>
      <c r="BC20" s="11">
        <f>'[1]для заполнения'!AK76</f>
        <v>32</v>
      </c>
      <c r="BD20" s="12">
        <f>'[1]для заполнения'!AL76</f>
        <v>1</v>
      </c>
      <c r="BE20" s="15">
        <f t="shared" si="3"/>
        <v>1</v>
      </c>
      <c r="BF20" s="11" t="str">
        <f>'[1]для заполнения'!AK81</f>
        <v>нет</v>
      </c>
      <c r="BG20" s="12">
        <f>'[1]для заполнения'!AL81</f>
        <v>8.9</v>
      </c>
      <c r="BH20" s="11" t="str">
        <f>'[1]для заполнения'!AK83</f>
        <v>нет</v>
      </c>
      <c r="BI20" s="12">
        <f>'[1]для заполнения'!AL83</f>
        <v>2.8</v>
      </c>
      <c r="BJ20" s="11" t="str">
        <f>'[1]для заполнения'!AK86</f>
        <v>нет</v>
      </c>
      <c r="BK20" s="12">
        <f>'[1]для заполнения'!AL86</f>
        <v>5.5555555555555554</v>
      </c>
      <c r="BL20" s="11" t="str">
        <f>'[1]для заполнения'!AK92</f>
        <v>нет</v>
      </c>
      <c r="BM20" s="12">
        <f>'[1]для заполнения'!AL92</f>
        <v>2.7777777777777777</v>
      </c>
      <c r="BN20" s="14">
        <f t="shared" si="4"/>
        <v>20.033333333333331</v>
      </c>
      <c r="BO20" s="11">
        <f>'[1]для заполнения'!AK96</f>
        <v>90</v>
      </c>
      <c r="BP20" s="12">
        <f>'[1]для заполнения'!AL96</f>
        <v>0</v>
      </c>
      <c r="BQ20" s="14">
        <f t="shared" si="5"/>
        <v>0</v>
      </c>
      <c r="BR20" s="14">
        <f t="shared" si="6"/>
        <v>85.733333333333334</v>
      </c>
    </row>
    <row r="21" spans="1:70" ht="15.6" x14ac:dyDescent="0.3">
      <c r="A21" s="5">
        <v>13</v>
      </c>
      <c r="B21" s="6" t="s">
        <v>64</v>
      </c>
      <c r="C21" s="7" t="s">
        <v>52</v>
      </c>
      <c r="D21" s="11">
        <f>'[1]для заполнения'!AN4</f>
        <v>0</v>
      </c>
      <c r="E21" s="11">
        <f>'[1]для заполнения'!AO4</f>
        <v>3</v>
      </c>
      <c r="F21" s="13">
        <f>'[1]для заполнения'!AN6</f>
        <v>1</v>
      </c>
      <c r="G21" s="11">
        <f>'[1]для заполнения'!AO6</f>
        <v>7</v>
      </c>
      <c r="H21" s="11">
        <f>'[1]для заполнения'!AN8</f>
        <v>0</v>
      </c>
      <c r="I21" s="11">
        <f>'[1]для заполнения'!AO8</f>
        <v>3</v>
      </c>
      <c r="J21" s="12">
        <f>'[1]для заполнения'!AN11</f>
        <v>0</v>
      </c>
      <c r="K21" s="11">
        <f>'[1]для заполнения'!AO11</f>
        <v>3</v>
      </c>
      <c r="L21" s="12">
        <f>'[1]для заполнения'!AN13</f>
        <v>0</v>
      </c>
      <c r="M21" s="11">
        <f>'[1]для заполнения'!AO13</f>
        <v>3</v>
      </c>
      <c r="N21" s="12">
        <f>'[1]для заполнения'!AN15</f>
        <v>0</v>
      </c>
      <c r="O21" s="11">
        <f>'[1]для заполнения'!AO15</f>
        <v>3</v>
      </c>
      <c r="P21" s="16">
        <f>'[1]для заполнения'!AN17</f>
        <v>0</v>
      </c>
      <c r="Q21" s="11">
        <f>'[1]для заполнения'!AO17</f>
        <v>3</v>
      </c>
      <c r="R21" s="12">
        <f>'[1]для заполнения'!AN19</f>
        <v>0</v>
      </c>
      <c r="S21" s="11">
        <f>'[1]для заполнения'!AO19</f>
        <v>3</v>
      </c>
      <c r="T21" s="12">
        <f>'[1]для заполнения'!AN21</f>
        <v>0</v>
      </c>
      <c r="U21" s="11">
        <f>'[1]для заполнения'!AO21</f>
        <v>3</v>
      </c>
      <c r="V21" s="13">
        <f>'[1]для заполнения'!AN24</f>
        <v>1</v>
      </c>
      <c r="W21" s="11">
        <f>'[1]для заполнения'!AO24</f>
        <v>7</v>
      </c>
      <c r="X21" s="13">
        <f>'[1]для заполнения'!AN26</f>
        <v>1</v>
      </c>
      <c r="Y21" s="11">
        <f>'[1]для заполнения'!AO26</f>
        <v>7</v>
      </c>
      <c r="Z21" s="11"/>
      <c r="AA21" s="11"/>
      <c r="AB21" s="11">
        <f>'[1]для заполнения'!AN30</f>
        <v>0</v>
      </c>
      <c r="AC21" s="12">
        <f>'[1]для заполнения'!AO30</f>
        <v>5</v>
      </c>
      <c r="AD21" s="11">
        <f>'[1]для заполнения'!AN31</f>
        <v>0</v>
      </c>
      <c r="AE21" s="12">
        <f>'[1]для заполнения'!AO31</f>
        <v>5</v>
      </c>
      <c r="AF21" s="11">
        <f>'[1]для заполнения'!AN32</f>
        <v>0</v>
      </c>
      <c r="AG21" s="12">
        <f>'[1]для заполнения'!AO32</f>
        <v>1</v>
      </c>
      <c r="AH21" s="11">
        <f>'[1]для заполнения'!AN33</f>
        <v>34</v>
      </c>
      <c r="AI21" s="12">
        <f>'[1]для заполнения'!AO33</f>
        <v>10</v>
      </c>
      <c r="AJ21" s="14">
        <f t="shared" si="0"/>
        <v>66</v>
      </c>
      <c r="AK21" s="12">
        <f>'[1]для заполнения'!AN36</f>
        <v>99.843263398605004</v>
      </c>
      <c r="AL21" s="12">
        <f>'[1]для заполнения'!AO36</f>
        <v>10</v>
      </c>
      <c r="AM21" s="12">
        <f>'[1]для заполнения'!AN38</f>
        <v>0.2</v>
      </c>
      <c r="AN21" s="12">
        <f>'[1]для заполнения'!AO38</f>
        <v>10</v>
      </c>
      <c r="AO21" s="12">
        <f>'[1]для заполнения'!AN53</f>
        <v>93.923404938817669</v>
      </c>
      <c r="AP21" s="12">
        <f>'[1]для заполнения'!AO53</f>
        <v>0</v>
      </c>
      <c r="AQ21" s="12">
        <f>'[1]для заполнения'!AN62</f>
        <v>100</v>
      </c>
      <c r="AR21" s="12">
        <f>'[1]для заполнения'!AO62</f>
        <v>5</v>
      </c>
      <c r="AS21" s="14">
        <f t="shared" si="1"/>
        <v>25</v>
      </c>
      <c r="AT21" s="17" t="str">
        <f>'[1]для заполнения'!AN66</f>
        <v>нет</v>
      </c>
      <c r="AU21" s="12">
        <f>'[1]для заполнения'!AO66</f>
        <v>7.7</v>
      </c>
      <c r="AV21" s="11" t="str">
        <f>'[1]для заполнения'!AN68</f>
        <v>нет</v>
      </c>
      <c r="AW21" s="12">
        <f>'[1]для заполнения'!AO68</f>
        <v>5.7</v>
      </c>
      <c r="AX21" s="19" t="str">
        <f>'[1]для заполнения'!AN71</f>
        <v>нет</v>
      </c>
      <c r="AY21" s="12">
        <f>'[1]для заполнения'!AO71</f>
        <v>6.7</v>
      </c>
      <c r="AZ21" s="11" t="str">
        <f>'[1]для заполнения'!AN73</f>
        <v>нет</v>
      </c>
      <c r="BA21" s="12">
        <f>'[1]для заполнения'!AO73</f>
        <v>1.7</v>
      </c>
      <c r="BB21" s="14">
        <f t="shared" si="2"/>
        <v>21.8</v>
      </c>
      <c r="BC21" s="11">
        <f>'[1]для заполнения'!AN76</f>
        <v>66</v>
      </c>
      <c r="BD21" s="12">
        <f>'[1]для заполнения'!AO76</f>
        <v>1</v>
      </c>
      <c r="BE21" s="15">
        <f t="shared" si="3"/>
        <v>1</v>
      </c>
      <c r="BF21" s="11">
        <f>'[1]для заполнения'!AN81</f>
        <v>100</v>
      </c>
      <c r="BG21" s="12">
        <f>'[1]для заполнения'!AO81</f>
        <v>10</v>
      </c>
      <c r="BH21" s="11">
        <f>'[1]для заполнения'!AN83</f>
        <v>25.964021801141026</v>
      </c>
      <c r="BI21" s="12">
        <f>'[1]для заполнения'!AO83</f>
        <v>10</v>
      </c>
      <c r="BJ21" s="11">
        <f>'[1]для заполнения'!AN86</f>
        <v>91</v>
      </c>
      <c r="BK21" s="12">
        <f>'[1]для заполнения'!AO86</f>
        <v>0</v>
      </c>
      <c r="BL21" s="11">
        <f>'[1]для заполнения'!AN92</f>
        <v>100</v>
      </c>
      <c r="BM21" s="12">
        <f>'[1]для заполнения'!AO92</f>
        <v>5</v>
      </c>
      <c r="BN21" s="14">
        <f t="shared" si="4"/>
        <v>25</v>
      </c>
      <c r="BO21" s="11">
        <f>'[1]для заполнения'!AN96</f>
        <v>100</v>
      </c>
      <c r="BP21" s="12">
        <f>'[1]для заполнения'!AO96</f>
        <v>5</v>
      </c>
      <c r="BQ21" s="14">
        <f t="shared" si="5"/>
        <v>5</v>
      </c>
      <c r="BR21" s="14">
        <f t="shared" si="6"/>
        <v>143.80000000000001</v>
      </c>
    </row>
    <row r="22" spans="1:70" ht="15.6" x14ac:dyDescent="0.3">
      <c r="A22" s="5">
        <v>14</v>
      </c>
      <c r="B22" s="6" t="s">
        <v>65</v>
      </c>
      <c r="C22" s="7" t="s">
        <v>52</v>
      </c>
      <c r="D22" s="11">
        <f>'[1]для заполнения'!AQ4</f>
        <v>0</v>
      </c>
      <c r="E22" s="11">
        <f>'[1]для заполнения'!AR4</f>
        <v>3</v>
      </c>
      <c r="F22" s="13">
        <f>'[1]для заполнения'!AQ6</f>
        <v>1</v>
      </c>
      <c r="G22" s="11">
        <f>'[1]для заполнения'!AR6</f>
        <v>7</v>
      </c>
      <c r="H22" s="11" t="str">
        <f>'[1]для заполнения'!AQ8</f>
        <v>нет</v>
      </c>
      <c r="I22" s="11">
        <f>'[1]для заполнения'!AR8</f>
        <v>1.9</v>
      </c>
      <c r="J22" s="12">
        <f>'[1]для заполнения'!AQ11</f>
        <v>0</v>
      </c>
      <c r="K22" s="11">
        <f>'[1]для заполнения'!AR11</f>
        <v>3</v>
      </c>
      <c r="L22" s="12">
        <f>'[1]для заполнения'!AQ13</f>
        <v>0</v>
      </c>
      <c r="M22" s="11">
        <f>'[1]для заполнения'!AR13</f>
        <v>3</v>
      </c>
      <c r="N22" s="12">
        <f>'[1]для заполнения'!AQ15</f>
        <v>0</v>
      </c>
      <c r="O22" s="11">
        <f>'[1]для заполнения'!AR15</f>
        <v>3</v>
      </c>
      <c r="P22" s="16">
        <f>'[1]для заполнения'!AQ17</f>
        <v>0</v>
      </c>
      <c r="Q22" s="11">
        <f>'[1]для заполнения'!AR17</f>
        <v>3</v>
      </c>
      <c r="R22" s="12">
        <f>'[1]для заполнения'!AQ19</f>
        <v>0</v>
      </c>
      <c r="S22" s="11">
        <f>'[1]для заполнения'!AR19</f>
        <v>3</v>
      </c>
      <c r="T22" s="12" t="str">
        <f>'[1]для заполнения'!AQ21</f>
        <v>нет</v>
      </c>
      <c r="U22" s="11">
        <f>'[1]для заполнения'!AR21</f>
        <v>1.8</v>
      </c>
      <c r="V22" s="13">
        <f>'[1]для заполнения'!AQ24</f>
        <v>1</v>
      </c>
      <c r="W22" s="11">
        <f>'[1]для заполнения'!AR24</f>
        <v>7</v>
      </c>
      <c r="X22" s="13" t="str">
        <f>'[1]для заполнения'!AQ26</f>
        <v>нет</v>
      </c>
      <c r="Y22" s="11">
        <f>'[1]для заполнения'!AR26</f>
        <v>7</v>
      </c>
      <c r="Z22" s="11"/>
      <c r="AA22" s="11"/>
      <c r="AB22" s="11">
        <f>'[1]для заполнения'!AQ30</f>
        <v>0</v>
      </c>
      <c r="AC22" s="12">
        <f>'[1]для заполнения'!AR30</f>
        <v>5</v>
      </c>
      <c r="AD22" s="11" t="str">
        <f>'[1]для заполнения'!AQ31</f>
        <v>нет</v>
      </c>
      <c r="AE22" s="12">
        <f>'[1]для заполнения'!AR31</f>
        <v>5</v>
      </c>
      <c r="AF22" s="11">
        <f>'[1]для заполнения'!AQ32</f>
        <v>0</v>
      </c>
      <c r="AG22" s="12">
        <f>'[1]для заполнения'!AR32</f>
        <v>1</v>
      </c>
      <c r="AH22" s="11">
        <f>'[1]для заполнения'!AQ33</f>
        <v>11</v>
      </c>
      <c r="AI22" s="12">
        <f>'[1]для заполнения'!AR33</f>
        <v>3</v>
      </c>
      <c r="AJ22" s="14">
        <f t="shared" si="0"/>
        <v>56.7</v>
      </c>
      <c r="AK22" s="12">
        <f>'[1]для заполнения'!AQ36</f>
        <v>99.536763736593926</v>
      </c>
      <c r="AL22" s="12">
        <f>'[1]для заполнения'!AR36</f>
        <v>10</v>
      </c>
      <c r="AM22" s="12">
        <f>'[1]для заполнения'!AQ38</f>
        <v>0.17354818499671518</v>
      </c>
      <c r="AN22" s="12">
        <f>'[1]для заполнения'!AR38</f>
        <v>10</v>
      </c>
      <c r="AO22" s="12">
        <f>'[1]для заполнения'!AQ53</f>
        <v>96.84877506295858</v>
      </c>
      <c r="AP22" s="12">
        <f>'[1]для заполнения'!AR53</f>
        <v>5</v>
      </c>
      <c r="AQ22" s="12">
        <f>'[1]для заполнения'!AQ62</f>
        <v>99.26</v>
      </c>
      <c r="AR22" s="12">
        <f>'[1]для заполнения'!AR62</f>
        <v>0</v>
      </c>
      <c r="AS22" s="14">
        <f t="shared" si="1"/>
        <v>25</v>
      </c>
      <c r="AT22" s="17" t="str">
        <f>'[1]для заполнения'!AQ66</f>
        <v>нет</v>
      </c>
      <c r="AU22" s="12">
        <f>'[1]для заполнения'!AR66</f>
        <v>7.7</v>
      </c>
      <c r="AV22" s="11" t="str">
        <f>'[1]для заполнения'!AQ68</f>
        <v>нет</v>
      </c>
      <c r="AW22" s="12">
        <f>'[1]для заполнения'!AR68</f>
        <v>5.7</v>
      </c>
      <c r="AX22" s="19" t="str">
        <f>'[1]для заполнения'!AQ71</f>
        <v>нет</v>
      </c>
      <c r="AY22" s="12">
        <f>'[1]для заполнения'!AR71</f>
        <v>6.7</v>
      </c>
      <c r="AZ22" s="11" t="str">
        <f>'[1]для заполнения'!AQ73</f>
        <v>нет</v>
      </c>
      <c r="BA22" s="12">
        <f>'[1]для заполнения'!AR73</f>
        <v>1.7</v>
      </c>
      <c r="BB22" s="14">
        <f t="shared" si="2"/>
        <v>21.8</v>
      </c>
      <c r="BC22" s="11">
        <f>'[1]для заполнения'!AQ76</f>
        <v>21</v>
      </c>
      <c r="BD22" s="12">
        <f>'[1]для заполнения'!AR76</f>
        <v>1</v>
      </c>
      <c r="BE22" s="15">
        <f t="shared" si="3"/>
        <v>1</v>
      </c>
      <c r="BF22" s="11" t="str">
        <f>'[1]для заполнения'!AQ81</f>
        <v>нет</v>
      </c>
      <c r="BG22" s="12">
        <f>'[1]для заполнения'!AR81</f>
        <v>8.9</v>
      </c>
      <c r="BH22" s="11" t="str">
        <f>'[1]для заполнения'!AQ83</f>
        <v>нет</v>
      </c>
      <c r="BI22" s="12">
        <f>'[1]для заполнения'!AR83</f>
        <v>2.8</v>
      </c>
      <c r="BJ22" s="11" t="str">
        <f>'[1]для заполнения'!AQ86</f>
        <v>нет</v>
      </c>
      <c r="BK22" s="12">
        <f>'[1]для заполнения'!AR86</f>
        <v>5.5555555555555554</v>
      </c>
      <c r="BL22" s="11" t="str">
        <f>'[1]для заполнения'!AQ92</f>
        <v>нет</v>
      </c>
      <c r="BM22" s="12">
        <f>'[1]для заполнения'!AR92</f>
        <v>2.7777777777777777</v>
      </c>
      <c r="BN22" s="14">
        <f t="shared" si="4"/>
        <v>20.033333333333331</v>
      </c>
      <c r="BO22" s="11">
        <f>'[1]для заполнения'!AQ96</f>
        <v>100</v>
      </c>
      <c r="BP22" s="12">
        <f>'[1]для заполнения'!AR96</f>
        <v>5</v>
      </c>
      <c r="BQ22" s="14">
        <f t="shared" si="5"/>
        <v>5</v>
      </c>
      <c r="BR22" s="14">
        <f t="shared" si="6"/>
        <v>129.53333333333333</v>
      </c>
    </row>
    <row r="23" spans="1:70" ht="31.2" x14ac:dyDescent="0.3">
      <c r="A23" s="5">
        <v>15</v>
      </c>
      <c r="B23" s="6" t="s">
        <v>66</v>
      </c>
      <c r="C23" s="7" t="s">
        <v>52</v>
      </c>
      <c r="D23" s="11">
        <f>'[1]для заполнения'!AT4</f>
        <v>0</v>
      </c>
      <c r="E23" s="11">
        <f>'[1]для заполнения'!AU4</f>
        <v>3</v>
      </c>
      <c r="F23" s="13">
        <f>'[1]для заполнения'!AT6</f>
        <v>1</v>
      </c>
      <c r="G23" s="11">
        <f>'[1]для заполнения'!AU6</f>
        <v>7</v>
      </c>
      <c r="H23" s="11">
        <f>'[1]для заполнения'!AT8</f>
        <v>0</v>
      </c>
      <c r="I23" s="11">
        <f>'[1]для заполнения'!AU8</f>
        <v>3</v>
      </c>
      <c r="J23" s="12">
        <f>'[1]для заполнения'!AT11</f>
        <v>0</v>
      </c>
      <c r="K23" s="11">
        <f>'[1]для заполнения'!AU11</f>
        <v>3</v>
      </c>
      <c r="L23" s="12">
        <f>'[1]для заполнения'!AT13</f>
        <v>0</v>
      </c>
      <c r="M23" s="11">
        <f>'[1]для заполнения'!AU13</f>
        <v>3</v>
      </c>
      <c r="N23" s="12">
        <f>'[1]для заполнения'!AT15</f>
        <v>0</v>
      </c>
      <c r="O23" s="11">
        <f>'[1]для заполнения'!AU15</f>
        <v>3</v>
      </c>
      <c r="P23" s="16">
        <f>'[1]для заполнения'!AT17</f>
        <v>0</v>
      </c>
      <c r="Q23" s="11">
        <f>'[1]для заполнения'!AU17</f>
        <v>3</v>
      </c>
      <c r="R23" s="12">
        <f>'[1]для заполнения'!AT19</f>
        <v>0</v>
      </c>
      <c r="S23" s="11">
        <f>'[1]для заполнения'!AU19</f>
        <v>3</v>
      </c>
      <c r="T23" s="12">
        <f>'[1]для заполнения'!AT21</f>
        <v>0</v>
      </c>
      <c r="U23" s="11">
        <f>'[1]для заполнения'!AU21</f>
        <v>3</v>
      </c>
      <c r="V23" s="13">
        <f>'[1]для заполнения'!AT24</f>
        <v>1</v>
      </c>
      <c r="W23" s="11">
        <f>'[1]для заполнения'!AU24</f>
        <v>7</v>
      </c>
      <c r="X23" s="13">
        <f>'[1]для заполнения'!AT26</f>
        <v>1</v>
      </c>
      <c r="Y23" s="11">
        <f>'[1]для заполнения'!AU26</f>
        <v>7</v>
      </c>
      <c r="Z23" s="11"/>
      <c r="AA23" s="11"/>
      <c r="AB23" s="11">
        <f>'[1]для заполнения'!AT30</f>
        <v>0</v>
      </c>
      <c r="AC23" s="12">
        <f>'[1]для заполнения'!AU30</f>
        <v>5</v>
      </c>
      <c r="AD23" s="11" t="str">
        <f>'[1]для заполнения'!AT31</f>
        <v>нет</v>
      </c>
      <c r="AE23" s="12">
        <f>'[1]для заполнения'!AU31</f>
        <v>5</v>
      </c>
      <c r="AF23" s="11">
        <f>'[1]для заполнения'!AT32</f>
        <v>0</v>
      </c>
      <c r="AG23" s="12">
        <f>'[1]для заполнения'!AU32</f>
        <v>1</v>
      </c>
      <c r="AH23" s="11">
        <f>'[1]для заполнения'!AT33</f>
        <v>6</v>
      </c>
      <c r="AI23" s="12">
        <f>'[1]для заполнения'!AU33</f>
        <v>0</v>
      </c>
      <c r="AJ23" s="14">
        <f t="shared" si="0"/>
        <v>56</v>
      </c>
      <c r="AK23" s="12">
        <f>'[1]для заполнения'!AT36</f>
        <v>100</v>
      </c>
      <c r="AL23" s="12">
        <f>'[1]для заполнения'!AU36</f>
        <v>10</v>
      </c>
      <c r="AM23" s="12">
        <f>'[1]для заполнения'!AT38</f>
        <v>0.27032011709088311</v>
      </c>
      <c r="AN23" s="12">
        <f>'[1]для заполнения'!AU38</f>
        <v>10</v>
      </c>
      <c r="AO23" s="12">
        <f>'[1]для заполнения'!AT53</f>
        <v>88.718218624378778</v>
      </c>
      <c r="AP23" s="12">
        <f>'[1]для заполнения'!AU53</f>
        <v>0</v>
      </c>
      <c r="AQ23" s="12">
        <f>'[1]для заполнения'!AT62</f>
        <v>100</v>
      </c>
      <c r="AR23" s="12">
        <f>'[1]для заполнения'!AU62</f>
        <v>5</v>
      </c>
      <c r="AS23" s="14">
        <f t="shared" si="1"/>
        <v>25</v>
      </c>
      <c r="AT23" s="17" t="str">
        <f>'[1]для заполнения'!AT66</f>
        <v>нет</v>
      </c>
      <c r="AU23" s="12">
        <f>'[1]для заполнения'!AU66</f>
        <v>7.7</v>
      </c>
      <c r="AV23" s="11" t="str">
        <f>'[1]для заполнения'!AT68</f>
        <v>нет</v>
      </c>
      <c r="AW23" s="12">
        <f>'[1]для заполнения'!AU68</f>
        <v>5.7</v>
      </c>
      <c r="AX23" s="19" t="str">
        <f>'[1]для заполнения'!AT71</f>
        <v>нет</v>
      </c>
      <c r="AY23" s="12">
        <f>'[1]для заполнения'!AU71</f>
        <v>6.7</v>
      </c>
      <c r="AZ23" s="11" t="str">
        <f>'[1]для заполнения'!AT73</f>
        <v>нет</v>
      </c>
      <c r="BA23" s="12">
        <f>'[1]для заполнения'!AU73</f>
        <v>1.7</v>
      </c>
      <c r="BB23" s="14">
        <f t="shared" si="2"/>
        <v>21.8</v>
      </c>
      <c r="BC23" s="11">
        <f>'[1]для заполнения'!AT76</f>
        <v>12</v>
      </c>
      <c r="BD23" s="12">
        <f>'[1]для заполнения'!AU76</f>
        <v>1</v>
      </c>
      <c r="BE23" s="15">
        <f t="shared" si="3"/>
        <v>1</v>
      </c>
      <c r="BF23" s="11">
        <f>'[1]для заполнения'!AT81</f>
        <v>98.404062008023757</v>
      </c>
      <c r="BG23" s="12">
        <f>'[1]для заполнения'!AU81</f>
        <v>10</v>
      </c>
      <c r="BH23" s="11">
        <f>'[1]для заполнения'!AT83</f>
        <v>78.425863396709843</v>
      </c>
      <c r="BI23" s="12">
        <f>'[1]для заполнения'!AU83</f>
        <v>0</v>
      </c>
      <c r="BJ23" s="11">
        <f>'[1]для заполнения'!AT86</f>
        <v>143.2329879625469</v>
      </c>
      <c r="BK23" s="12">
        <f>'[1]для заполнения'!AU86</f>
        <v>10</v>
      </c>
      <c r="BL23" s="11">
        <f>'[1]для заполнения'!AT92</f>
        <v>98</v>
      </c>
      <c r="BM23" s="12">
        <f>'[1]для заполнения'!AU92</f>
        <v>0</v>
      </c>
      <c r="BN23" s="14">
        <f>BG23+BI23+BK23+BM23</f>
        <v>20</v>
      </c>
      <c r="BO23" s="11">
        <f>'[1]для заполнения'!AT96</f>
        <v>100</v>
      </c>
      <c r="BP23" s="12">
        <f>'[1]для заполнения'!AU96</f>
        <v>5</v>
      </c>
      <c r="BQ23" s="14">
        <f t="shared" si="5"/>
        <v>5</v>
      </c>
      <c r="BR23" s="14">
        <f t="shared" si="6"/>
        <v>128.80000000000001</v>
      </c>
    </row>
    <row r="24" spans="1:70" ht="15.6" x14ac:dyDescent="0.3">
      <c r="A24" s="5">
        <v>16</v>
      </c>
      <c r="B24" s="6" t="s">
        <v>67</v>
      </c>
      <c r="C24" s="7" t="s">
        <v>52</v>
      </c>
      <c r="D24" s="11">
        <f>'[1]для заполнения'!AY4</f>
        <v>0</v>
      </c>
      <c r="E24" s="11">
        <f>'[1]для заполнения'!AZ4</f>
        <v>3</v>
      </c>
      <c r="F24" s="13">
        <f>'[1]для заполнения'!AY6</f>
        <v>1</v>
      </c>
      <c r="G24" s="11">
        <f>'[1]для заполнения'!AZ6</f>
        <v>7</v>
      </c>
      <c r="H24" s="11" t="str">
        <f>'[1]для заполнения'!AY8</f>
        <v>нет</v>
      </c>
      <c r="I24" s="11">
        <f>'[1]для заполнения'!AZ8</f>
        <v>1.9</v>
      </c>
      <c r="J24" s="12">
        <f>'[1]для заполнения'!AY11</f>
        <v>0</v>
      </c>
      <c r="K24" s="11">
        <f>'[1]для заполнения'!AZ11</f>
        <v>3</v>
      </c>
      <c r="L24" s="12">
        <f>'[1]для заполнения'!AY13</f>
        <v>0</v>
      </c>
      <c r="M24" s="11">
        <f>'[1]для заполнения'!AZ13</f>
        <v>3</v>
      </c>
      <c r="N24" s="12">
        <f>'[1]для заполнения'!AY15</f>
        <v>0</v>
      </c>
      <c r="O24" s="11">
        <f>'[1]для заполнения'!AZ15</f>
        <v>3</v>
      </c>
      <c r="P24" s="16">
        <f>'[1]для заполнения'!AY17</f>
        <v>0</v>
      </c>
      <c r="Q24" s="11">
        <f>'[1]для заполнения'!AZ17</f>
        <v>3</v>
      </c>
      <c r="R24" s="12">
        <f>'[1]для заполнения'!AY19</f>
        <v>0</v>
      </c>
      <c r="S24" s="11">
        <f>'[1]для заполнения'!AZ19</f>
        <v>3</v>
      </c>
      <c r="T24" s="12" t="str">
        <f>'[1]для заполнения'!AY21</f>
        <v>нет</v>
      </c>
      <c r="U24" s="11">
        <f>'[1]для заполнения'!AZ21</f>
        <v>1.8</v>
      </c>
      <c r="V24" s="13">
        <f>'[1]для заполнения'!AY24</f>
        <v>1</v>
      </c>
      <c r="W24" s="11">
        <f>'[1]для заполнения'!AZ24</f>
        <v>7</v>
      </c>
      <c r="X24" s="13" t="str">
        <f>'[1]для заполнения'!AY26</f>
        <v>нет</v>
      </c>
      <c r="Y24" s="11">
        <f>'[1]для заполнения'!AZ26</f>
        <v>7</v>
      </c>
      <c r="Z24" s="11"/>
      <c r="AA24" s="11"/>
      <c r="AB24" s="11">
        <f>'[1]для заполнения'!AY30</f>
        <v>0</v>
      </c>
      <c r="AC24" s="12">
        <f>'[1]для заполнения'!AZ30</f>
        <v>5</v>
      </c>
      <c r="AD24" s="11" t="str">
        <f>'[1]для заполнения'!AY31</f>
        <v>нет</v>
      </c>
      <c r="AE24" s="12">
        <f>'[1]для заполнения'!AZ31</f>
        <v>5</v>
      </c>
      <c r="AF24" s="11">
        <f>'[1]для заполнения'!AY32</f>
        <v>0</v>
      </c>
      <c r="AG24" s="12">
        <f>'[1]для заполнения'!AZ32</f>
        <v>1</v>
      </c>
      <c r="AH24" s="11">
        <f>'[1]для заполнения'!AY33</f>
        <v>4</v>
      </c>
      <c r="AI24" s="12">
        <f>'[1]для заполнения'!AZ33</f>
        <v>0</v>
      </c>
      <c r="AJ24" s="14">
        <f t="shared" si="0"/>
        <v>53.7</v>
      </c>
      <c r="AK24" s="12">
        <f>'[1]для заполнения'!AY36</f>
        <v>99.3</v>
      </c>
      <c r="AL24" s="12">
        <f>'[1]для заполнения'!AZ36</f>
        <v>10</v>
      </c>
      <c r="AM24" s="12">
        <f>'[1]для заполнения'!AY38</f>
        <v>0.11562030778728363</v>
      </c>
      <c r="AN24" s="12">
        <f>'[1]для заполнения'!AZ38</f>
        <v>5</v>
      </c>
      <c r="AO24" s="12">
        <f>'[1]для заполнения'!AY53</f>
        <v>88.225904206745668</v>
      </c>
      <c r="AP24" s="12">
        <f>'[1]для заполнения'!AZ53</f>
        <v>0</v>
      </c>
      <c r="AQ24" s="12">
        <f>'[1]для заполнения'!AY62</f>
        <v>100</v>
      </c>
      <c r="AR24" s="12">
        <f>'[1]для заполнения'!AZ62</f>
        <v>5</v>
      </c>
      <c r="AS24" s="14">
        <f t="shared" si="1"/>
        <v>20</v>
      </c>
      <c r="AT24" s="17" t="str">
        <f>'[1]для заполнения'!AY66</f>
        <v>нет</v>
      </c>
      <c r="AU24" s="12">
        <f>'[1]для заполнения'!AZ66</f>
        <v>7.7</v>
      </c>
      <c r="AV24" s="11" t="str">
        <f>'[1]для заполнения'!AY68</f>
        <v>нет</v>
      </c>
      <c r="AW24" s="12">
        <f>'[1]для заполнения'!AZ68</f>
        <v>5.7</v>
      </c>
      <c r="AX24" s="19" t="str">
        <f>'[1]для заполнения'!AY71</f>
        <v>нет</v>
      </c>
      <c r="AY24" s="12">
        <f>'[1]для заполнения'!AZ71</f>
        <v>6.7</v>
      </c>
      <c r="AZ24" s="11" t="str">
        <f>'[1]для заполнения'!AY73</f>
        <v>нет</v>
      </c>
      <c r="BA24" s="12">
        <f>'[1]для заполнения'!AZ73</f>
        <v>1.7</v>
      </c>
      <c r="BB24" s="14">
        <f t="shared" si="2"/>
        <v>21.8</v>
      </c>
      <c r="BC24" s="11">
        <f>'[1]для заполнения'!AY76</f>
        <v>19</v>
      </c>
      <c r="BD24" s="12">
        <f>'[1]для заполнения'!AZ76</f>
        <v>1</v>
      </c>
      <c r="BE24" s="15">
        <f t="shared" si="3"/>
        <v>1</v>
      </c>
      <c r="BF24" s="11" t="str">
        <f>'[1]для заполнения'!AY81</f>
        <v>нет</v>
      </c>
      <c r="BG24" s="12">
        <f>'[1]для заполнения'!AZ81</f>
        <v>8.9</v>
      </c>
      <c r="BH24" s="11" t="str">
        <f>'[1]для заполнения'!AY83</f>
        <v>нет</v>
      </c>
      <c r="BI24" s="12">
        <f>'[1]для заполнения'!AZ83</f>
        <v>2.8</v>
      </c>
      <c r="BJ24" s="11" t="str">
        <f>'[1]для заполнения'!AY86</f>
        <v>нет</v>
      </c>
      <c r="BK24" s="12">
        <f>'[1]для заполнения'!AZ86</f>
        <v>5.5555555555555554</v>
      </c>
      <c r="BL24" s="11" t="str">
        <f>'[1]для заполнения'!AY92</f>
        <v>нет</v>
      </c>
      <c r="BM24" s="12">
        <f>'[1]для заполнения'!AZ92</f>
        <v>2.7777777777777777</v>
      </c>
      <c r="BN24" s="14">
        <f t="shared" si="4"/>
        <v>20.033333333333331</v>
      </c>
      <c r="BO24" s="11">
        <f>'[1]для заполнения'!AY96</f>
        <v>100</v>
      </c>
      <c r="BP24" s="12">
        <f>'[1]для заполнения'!AZ96</f>
        <v>5</v>
      </c>
      <c r="BQ24" s="14">
        <f t="shared" si="5"/>
        <v>5</v>
      </c>
      <c r="BR24" s="14">
        <f t="shared" si="6"/>
        <v>121.53333333333333</v>
      </c>
    </row>
    <row r="25" spans="1:70" ht="15.6" x14ac:dyDescent="0.3">
      <c r="A25" s="30" t="s">
        <v>68</v>
      </c>
      <c r="B25" s="30"/>
      <c r="C25" s="30"/>
      <c r="D25" s="20"/>
      <c r="E25" s="20">
        <f>AVERAGE(E9:E24)</f>
        <v>1.5625</v>
      </c>
      <c r="F25" s="20"/>
      <c r="G25" s="20">
        <f>AVERAGE(G9:G24)</f>
        <v>7</v>
      </c>
      <c r="H25" s="20"/>
      <c r="I25" s="20">
        <f>AVERAGE(I9:I24)</f>
        <v>1.8999999999999997</v>
      </c>
      <c r="J25" s="20"/>
      <c r="K25" s="20">
        <f>AVERAGE(K9:K24)</f>
        <v>1.9375</v>
      </c>
      <c r="L25" s="20"/>
      <c r="M25" s="20">
        <f>AVERAGE(M9:M24)</f>
        <v>1.9375</v>
      </c>
      <c r="N25" s="20"/>
      <c r="O25" s="20">
        <f>AVERAGE(O9:O24)</f>
        <v>1.9375</v>
      </c>
      <c r="P25" s="20"/>
      <c r="Q25" s="20">
        <f>AVERAGE(Q9:Q24)</f>
        <v>2.0625</v>
      </c>
      <c r="R25" s="20"/>
      <c r="S25" s="20">
        <f>AVERAGE(S9:S24)</f>
        <v>1.8687499999999999</v>
      </c>
      <c r="T25" s="20"/>
      <c r="U25" s="20">
        <f>AVERAGE(U9:U24)</f>
        <v>1.7875000000000001</v>
      </c>
      <c r="V25" s="20"/>
      <c r="W25" s="20">
        <f>AVERAGE(W9:W24)</f>
        <v>6.5625</v>
      </c>
      <c r="X25" s="20"/>
      <c r="Y25" s="20">
        <f>AVERAGE(Y9:Y24)</f>
        <v>7</v>
      </c>
      <c r="Z25" s="20"/>
      <c r="AA25" s="20"/>
      <c r="AB25" s="20"/>
      <c r="AC25" s="20">
        <f>AVERAGE(AC9:AC24)</f>
        <v>5</v>
      </c>
      <c r="AD25" s="20"/>
      <c r="AE25" s="20">
        <f>AVERAGE(AE9:AE24)</f>
        <v>5</v>
      </c>
      <c r="AF25" s="20"/>
      <c r="AG25" s="20">
        <f>AVERAGE(AG9:AG24)</f>
        <v>1</v>
      </c>
      <c r="AH25" s="20"/>
      <c r="AI25" s="20">
        <f>AVERAGE(AI9:AI24)</f>
        <v>4.4375</v>
      </c>
      <c r="AJ25" s="20">
        <f>AVERAGE(AJ9:AJ24)</f>
        <v>50.993750000000006</v>
      </c>
      <c r="AK25" s="20"/>
      <c r="AL25" s="20">
        <f>AVERAGE(AL9:AL24)</f>
        <v>8.75</v>
      </c>
      <c r="AM25" s="20"/>
      <c r="AN25" s="20">
        <f>AVERAGE(AN9:AN24)</f>
        <v>5.3125</v>
      </c>
      <c r="AO25" s="20"/>
      <c r="AP25" s="20">
        <f>AVERAGE(AP9:AP24)</f>
        <v>1.6666666666666665</v>
      </c>
      <c r="AQ25" s="20"/>
      <c r="AR25" s="20">
        <f>AVERAGE(AR9:AR24)</f>
        <v>2</v>
      </c>
      <c r="AS25" s="14">
        <f>AVERAGE(AS9:AS24)</f>
        <v>17.729166666666668</v>
      </c>
      <c r="AT25" s="20"/>
      <c r="AU25" s="20">
        <f>AVERAGE(AU9:AU24)</f>
        <v>7.6937500000000014</v>
      </c>
      <c r="AV25" s="20"/>
      <c r="AW25" s="20">
        <f>AVERAGE(AW9:AW24)</f>
        <v>5.6937500000000014</v>
      </c>
      <c r="AX25" s="20"/>
      <c r="AY25" s="20">
        <f>AVERAGE(AY9:AY24)</f>
        <v>6.6937500000000014</v>
      </c>
      <c r="AZ25" s="20"/>
      <c r="BA25" s="20">
        <f>AVERAGE(BA9:BA24)</f>
        <v>1.6937499999999996</v>
      </c>
      <c r="BB25" s="20">
        <f>AVERAGE(BB9:BB24)</f>
        <v>21.775000000000006</v>
      </c>
      <c r="BC25" s="20"/>
      <c r="BD25" s="20">
        <f>AVERAGE(BD9:BD24)</f>
        <v>1.375</v>
      </c>
      <c r="BE25" s="20">
        <f>AVERAGE(BE9:BE24)</f>
        <v>1.375</v>
      </c>
      <c r="BF25" s="20"/>
      <c r="BG25" s="20">
        <f>AVERAGE(BG9:BG24)</f>
        <v>8.8937500000000025</v>
      </c>
      <c r="BH25" s="20"/>
      <c r="BI25" s="20">
        <f>AVERAGE(BI9:BI24)</f>
        <v>2.7874999999999996</v>
      </c>
      <c r="BJ25" s="20"/>
      <c r="BK25" s="20">
        <f>AVERAGE(BK9:BK24)</f>
        <v>5.5555555555555554</v>
      </c>
      <c r="BL25" s="20"/>
      <c r="BM25" s="20">
        <f>AVERAGE(BM9:BM24)</f>
        <v>2.7777777777777781</v>
      </c>
      <c r="BN25" s="14">
        <f>AVERAGE(BN9:BN24)</f>
        <v>20.014583333333327</v>
      </c>
      <c r="BO25" s="20"/>
      <c r="BP25" s="20">
        <f>AVERAGE(BP9:BP24)</f>
        <v>4.5</v>
      </c>
      <c r="BQ25" s="14">
        <f>AVERAGE(BQ9:BQ24)</f>
        <v>4.5</v>
      </c>
      <c r="BR25" s="14">
        <f>AVERAGE(BR9:BR24)</f>
        <v>116.38749999999999</v>
      </c>
    </row>
    <row r="26" spans="1:70" ht="15.6" hidden="1" x14ac:dyDescent="0.3">
      <c r="A26" s="25"/>
      <c r="B26" s="6" t="s">
        <v>69</v>
      </c>
      <c r="C26" s="25"/>
      <c r="D26" s="20"/>
      <c r="E26" s="20">
        <v>3</v>
      </c>
      <c r="F26" s="20"/>
      <c r="G26" s="20">
        <v>7</v>
      </c>
      <c r="H26" s="20"/>
      <c r="I26" s="20">
        <v>3</v>
      </c>
      <c r="J26" s="20"/>
      <c r="K26" s="20">
        <v>3</v>
      </c>
      <c r="L26" s="20"/>
      <c r="M26" s="20">
        <v>3</v>
      </c>
      <c r="N26" s="20"/>
      <c r="O26" s="20">
        <v>3</v>
      </c>
      <c r="P26" s="20"/>
      <c r="Q26" s="20">
        <v>3</v>
      </c>
      <c r="R26" s="20"/>
      <c r="S26" s="20">
        <v>3</v>
      </c>
      <c r="T26" s="20"/>
      <c r="U26" s="20">
        <v>3</v>
      </c>
      <c r="V26" s="20"/>
      <c r="W26" s="20">
        <v>7</v>
      </c>
      <c r="X26" s="20"/>
      <c r="Y26" s="20">
        <v>7</v>
      </c>
      <c r="Z26" s="20"/>
      <c r="AA26" s="20"/>
      <c r="AB26" s="20"/>
      <c r="AC26" s="20">
        <v>5</v>
      </c>
      <c r="AD26" s="20"/>
      <c r="AE26" s="20">
        <v>5</v>
      </c>
      <c r="AF26" s="20"/>
      <c r="AG26" s="20">
        <v>1</v>
      </c>
      <c r="AH26" s="20"/>
      <c r="AI26" s="20">
        <v>15</v>
      </c>
      <c r="AJ26" s="20"/>
      <c r="AK26" s="20"/>
      <c r="AL26" s="20">
        <v>10</v>
      </c>
      <c r="AM26" s="20"/>
      <c r="AN26" s="20">
        <v>10</v>
      </c>
      <c r="AO26" s="20"/>
      <c r="AP26" s="20">
        <v>10</v>
      </c>
      <c r="AQ26" s="20"/>
      <c r="AR26" s="20">
        <v>5</v>
      </c>
      <c r="AS26" s="14"/>
      <c r="AT26" s="20"/>
      <c r="AU26" s="20">
        <v>10</v>
      </c>
      <c r="AV26" s="20"/>
      <c r="AW26" s="20">
        <v>10</v>
      </c>
      <c r="AX26" s="20"/>
      <c r="AY26" s="20">
        <v>10</v>
      </c>
      <c r="AZ26" s="20"/>
      <c r="BA26" s="20">
        <v>3</v>
      </c>
      <c r="BB26" s="20"/>
      <c r="BC26" s="20"/>
      <c r="BD26" s="20">
        <v>3</v>
      </c>
      <c r="BE26" s="20"/>
      <c r="BF26" s="20"/>
      <c r="BG26" s="20">
        <v>10</v>
      </c>
      <c r="BH26" s="20"/>
      <c r="BI26" s="20">
        <v>10</v>
      </c>
      <c r="BJ26" s="20"/>
      <c r="BK26" s="20">
        <v>10</v>
      </c>
      <c r="BL26" s="20"/>
      <c r="BM26" s="20">
        <v>5</v>
      </c>
      <c r="BN26" s="14"/>
      <c r="BO26" s="20"/>
      <c r="BP26" s="20">
        <v>5</v>
      </c>
      <c r="BQ26" s="14"/>
      <c r="BR26" s="14"/>
    </row>
    <row r="27" spans="1:70" ht="15.6" x14ac:dyDescent="0.3">
      <c r="A27" s="26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ht="15.6" customHeight="1" x14ac:dyDescent="0.3">
      <c r="BC28" s="31" t="s">
        <v>70</v>
      </c>
      <c r="BD28" s="31"/>
      <c r="BE28" s="31"/>
      <c r="BF28" s="31"/>
      <c r="BG28" s="31"/>
      <c r="BH28" s="31"/>
      <c r="BI28" s="31"/>
      <c r="BJ28" s="31"/>
      <c r="BK28" s="31"/>
      <c r="BL28" s="27"/>
      <c r="BM28" s="28"/>
      <c r="BN28" s="28"/>
      <c r="BO28" s="28"/>
      <c r="BP28" s="28"/>
      <c r="BQ28" s="28"/>
      <c r="BR28" s="28"/>
    </row>
    <row r="29" spans="1:70" ht="21.6" customHeight="1" x14ac:dyDescent="0.4">
      <c r="BC29" s="31"/>
      <c r="BD29" s="31"/>
      <c r="BE29" s="31"/>
      <c r="BF29" s="31"/>
      <c r="BG29" s="31"/>
      <c r="BH29" s="31"/>
      <c r="BI29" s="31"/>
      <c r="BJ29" s="31"/>
      <c r="BK29" s="31"/>
      <c r="BL29" s="27"/>
      <c r="BM29" s="32"/>
      <c r="BN29" s="32"/>
      <c r="BO29" s="29"/>
      <c r="BP29" s="33" t="s">
        <v>71</v>
      </c>
      <c r="BQ29" s="33"/>
      <c r="BR29" s="33"/>
    </row>
    <row r="30" spans="1:70" ht="22.8" customHeight="1" x14ac:dyDescent="0.3">
      <c r="BC30" s="31"/>
      <c r="BD30" s="31"/>
      <c r="BE30" s="31"/>
      <c r="BF30" s="31"/>
      <c r="BG30" s="31"/>
      <c r="BH30" s="31"/>
      <c r="BI30" s="31"/>
      <c r="BJ30" s="31"/>
      <c r="BK30" s="31"/>
      <c r="BL30" s="34" t="s">
        <v>72</v>
      </c>
      <c r="BM30" s="34"/>
      <c r="BN30" s="34"/>
      <c r="BO30" s="34"/>
      <c r="BP30" s="35" t="s">
        <v>73</v>
      </c>
      <c r="BQ30" s="35"/>
      <c r="BR30" s="35"/>
    </row>
  </sheetData>
  <mergeCells count="56">
    <mergeCell ref="B1:S1"/>
    <mergeCell ref="A2:Q2"/>
    <mergeCell ref="A3:B3"/>
    <mergeCell ref="A5:A7"/>
    <mergeCell ref="B5:B7"/>
    <mergeCell ref="C5:C7"/>
    <mergeCell ref="D5:S5"/>
    <mergeCell ref="D6:E6"/>
    <mergeCell ref="F6:G6"/>
    <mergeCell ref="H6:I6"/>
    <mergeCell ref="J6:K6"/>
    <mergeCell ref="L6:M6"/>
    <mergeCell ref="N6:O6"/>
    <mergeCell ref="P6:Q6"/>
    <mergeCell ref="R6:S6"/>
    <mergeCell ref="BO5:BQ5"/>
    <mergeCell ref="BR5:BR7"/>
    <mergeCell ref="AQ6:AR6"/>
    <mergeCell ref="AS6:AS7"/>
    <mergeCell ref="AT6:AU6"/>
    <mergeCell ref="AV6:AW6"/>
    <mergeCell ref="T6:U6"/>
    <mergeCell ref="AK5:AS5"/>
    <mergeCell ref="AT5:BB5"/>
    <mergeCell ref="BC5:BE5"/>
    <mergeCell ref="BF5:BN5"/>
    <mergeCell ref="AO6:AP6"/>
    <mergeCell ref="V6:W6"/>
    <mergeCell ref="X6:Y6"/>
    <mergeCell ref="Z6:Z7"/>
    <mergeCell ref="AA6:AA7"/>
    <mergeCell ref="AB6:AC6"/>
    <mergeCell ref="AD6:AE6"/>
    <mergeCell ref="AF6:AG6"/>
    <mergeCell ref="AH6:AI6"/>
    <mergeCell ref="AJ6:AJ7"/>
    <mergeCell ref="AK6:AL6"/>
    <mergeCell ref="AM6:AN6"/>
    <mergeCell ref="BQ6:BQ7"/>
    <mergeCell ref="AX6:AY6"/>
    <mergeCell ref="AZ6:BA6"/>
    <mergeCell ref="BB6:BB7"/>
    <mergeCell ref="BC6:BD6"/>
    <mergeCell ref="BE6:BE7"/>
    <mergeCell ref="BF6:BG6"/>
    <mergeCell ref="BH6:BI6"/>
    <mergeCell ref="BJ6:BK6"/>
    <mergeCell ref="BL6:BM6"/>
    <mergeCell ref="BN6:BN7"/>
    <mergeCell ref="BO6:BP6"/>
    <mergeCell ref="A25:C25"/>
    <mergeCell ref="BC28:BK30"/>
    <mergeCell ref="BM29:BN29"/>
    <mergeCell ref="BP29:BR29"/>
    <mergeCell ref="BL30:BO30"/>
    <mergeCell ref="BP30:BR30"/>
  </mergeCells>
  <pageMargins left="0.31496062992125984" right="0.31496062992125984" top="0.31496062992125984" bottom="0.31496062992125984" header="0" footer="0"/>
  <pageSetup paperSize="9" scale="54" fitToWidth="10" orientation="landscape" r:id="rId1"/>
  <colBreaks count="2" manualBreakCount="2">
    <brk id="19" max="29" man="1"/>
    <brk id="5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по постановлению</vt:lpstr>
      <vt:lpstr>'форма по постановлению'!Заголовки_для_печати</vt:lpstr>
      <vt:lpstr>'форма по постановлению'!Область_печати</vt:lpstr>
    </vt:vector>
  </TitlesOfParts>
  <Company>Администрация г.Дзержинска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Ксения Сергеевна</dc:creator>
  <cp:lastModifiedBy>Сухарева Ксения Сергеевна</cp:lastModifiedBy>
  <cp:lastPrinted>2022-04-11T11:55:33Z</cp:lastPrinted>
  <dcterms:created xsi:type="dcterms:W3CDTF">2022-04-05T12:04:35Z</dcterms:created>
  <dcterms:modified xsi:type="dcterms:W3CDTF">2022-04-20T12:10:29Z</dcterms:modified>
</cp:coreProperties>
</file>